
<file path=[Content_Types].xml><?xml version="1.0" encoding="utf-8"?>
<Types xmlns="http://schemas.openxmlformats.org/package/2006/content-types">
  <Default Extension="bin" ContentType="application/vnd.openxmlformats-officedocument.spreadsheetml.printerSettings"/>
  <Default Extension="jpg" ContentType="image/pn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N:\Corporate Responsibilities\Supply Chain\Assessments Surveys\Master Assessment Documents\"/>
    </mc:Choice>
  </mc:AlternateContent>
  <xr:revisionPtr revIDLastSave="0" documentId="13_ncr:1_{D9569E4B-108E-4BAC-81D4-A632552A9C07}" xr6:coauthVersionLast="44" xr6:coauthVersionMax="45" xr10:uidLastSave="{00000000-0000-0000-0000-000000000000}"/>
  <workbookProtection workbookAlgorithmName="SHA-512" workbookHashValue="/CrZn7dQWKDMocqZQiu/kniBB1ZZfl4WyK0vMbA2fjEzwRmsTLWqWYdq/hNWYm46eJjeKmKYjs/HyRcOCH3AoQ==" workbookSaltValue="4fpHW15VuhASXocglbz28Q==" workbookSpinCount="100000" lockStructure="1"/>
  <bookViews>
    <workbookView xWindow="-110" yWindow="-110" windowWidth="19420" windowHeight="10420" tabRatio="737" firstSheet="1" activeTab="1" xr2:uid="{00000000-000D-0000-FFFF-FFFF00000000}"/>
  </bookViews>
  <sheets>
    <sheet name="Change History" sheetId="25" state="hidden" r:id="rId1"/>
    <sheet name="Supplier Information" sheetId="1" r:id="rId2"/>
    <sheet name="Instructions" sheetId="9" r:id="rId3"/>
    <sheet name="Audit Results" sheetId="2" r:id="rId4"/>
    <sheet name="A. Leadership - Management" sheetId="8" r:id="rId5"/>
    <sheet name="B. Program Execution-Launch" sheetId="7" r:id="rId6"/>
    <sheet name="C. Operations - Quality" sheetId="5" r:id="rId7"/>
    <sheet name="D. Supply Chain - Purchasing" sheetId="6" r:id="rId8"/>
    <sheet name="SDP" sheetId="23" r:id="rId9"/>
  </sheets>
  <definedNames>
    <definedName name="_xlnm.Print_Area" localSheetId="4">'A. Leadership - Management'!$B$1:$G$76</definedName>
    <definedName name="_xlnm.Print_Area" localSheetId="3">'Audit Results'!$A$1:$T$53</definedName>
    <definedName name="_xlnm.Print_Area" localSheetId="5">'B. Program Execution-Launch'!$B$1:$G$56</definedName>
    <definedName name="_xlnm.Print_Area" localSheetId="6">'C. Operations - Quality'!$B$1:$G$98</definedName>
    <definedName name="_xlnm.Print_Area" localSheetId="7">'D. Supply Chain - Purchasing'!$B$1:$G$63</definedName>
    <definedName name="_xlnm.Print_Area" localSheetId="2">Instructions!$A$1:$E$52</definedName>
    <definedName name="_xlnm.Print_Area" localSheetId="8">SDP!$B$1:$J$68</definedName>
    <definedName name="_xlnm.Print_Area" localSheetId="1">'Supplier Information'!$A$1:$O$59</definedName>
    <definedName name="_xlnm.Print_Titles" localSheetId="4">'A. Leadership - Management'!$1:$7</definedName>
    <definedName name="_xlnm.Print_Titles" localSheetId="5">'B. Program Execution-Launch'!$1:$7</definedName>
    <definedName name="_xlnm.Print_Titles" localSheetId="6">'C. Operations - Quality'!$1:$7</definedName>
    <definedName name="_xlnm.Print_Titles" localSheetId="7">'D. Supply Chain - Purchasing'!$1:$7</definedName>
    <definedName name="_xlnm.Print_Titles" localSheetId="8">SDP!$1:$9</definedName>
    <definedName name="_xlnm.Print_Titles" localSheetId="1">'Supplier Information'!$2:$10</definedName>
    <definedName name="Z_0FB14158_E61A_11D4_BB3D_0050DA9A47DF_.wvu.PrintArea" localSheetId="3" hidden="1">'Audit Results'!$B$4:$S$60</definedName>
    <definedName name="Z_0FB14158_E61A_11D4_BB3D_0050DA9A47DF_.wvu.PrintArea" localSheetId="6" hidden="1">'C. Operations - Quality'!$B$48:$F$106</definedName>
    <definedName name="Z_0FB14158_E61A_11D4_BB3D_0050DA9A47DF_.wvu.PrintArea" localSheetId="7" hidden="1">'D. Supply Chain - Purchasing'!$B$9:$F$63</definedName>
    <definedName name="Z_0FB14158_E61A_11D4_BB3D_0050DA9A47DF_.wvu.PrintArea" localSheetId="1" hidden="1">'Supplier Information'!$B$2:$M$67</definedName>
  </definedNames>
  <calcPr calcId="191029"/>
  <customWorkbookViews>
    <customWorkbookView name="JCI User - Personal View" guid="{0FB14158-E61A-11D4-BB3D-0050DA9A47DF}" mergeInterval="0" personalView="1" maximized="1" windowWidth="1020" windowHeight="551" tabRatio="803" activeSheetId="4"/>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 i="23" l="1"/>
  <c r="J5" i="23"/>
  <c r="J4" i="23"/>
  <c r="J3" i="23"/>
  <c r="G21" i="8" l="1"/>
  <c r="F56" i="6"/>
  <c r="F17" i="6"/>
  <c r="F18" i="6"/>
  <c r="F19" i="6" s="1"/>
  <c r="F28" i="6"/>
  <c r="F29" i="6"/>
  <c r="F30" i="6" s="1"/>
  <c r="F40" i="6"/>
  <c r="F41" i="6"/>
  <c r="F55" i="6"/>
  <c r="G56" i="6"/>
  <c r="G55" i="6"/>
  <c r="G41" i="6"/>
  <c r="G40" i="6"/>
  <c r="G30" i="6"/>
  <c r="G29" i="6"/>
  <c r="G28" i="6"/>
  <c r="G18" i="6"/>
  <c r="G17" i="6"/>
  <c r="F17" i="5"/>
  <c r="F18" i="5"/>
  <c r="F27" i="5"/>
  <c r="F28" i="5"/>
  <c r="F29" i="5" s="1"/>
  <c r="F37" i="5"/>
  <c r="F38" i="5"/>
  <c r="F44" i="5"/>
  <c r="F45" i="5"/>
  <c r="F60" i="5"/>
  <c r="F61" i="5"/>
  <c r="F70" i="5"/>
  <c r="F72" i="5" s="1"/>
  <c r="F71" i="5"/>
  <c r="F79" i="5"/>
  <c r="F80" i="5"/>
  <c r="F90" i="5"/>
  <c r="F92" i="5" s="1"/>
  <c r="F91" i="5"/>
  <c r="G91" i="5"/>
  <c r="G90" i="5"/>
  <c r="G80" i="5"/>
  <c r="G79" i="5"/>
  <c r="G71" i="5"/>
  <c r="G70" i="5"/>
  <c r="G72" i="5" s="1"/>
  <c r="G61" i="5"/>
  <c r="G60" i="5"/>
  <c r="G62" i="5" s="1"/>
  <c r="G45" i="5"/>
  <c r="G44" i="5"/>
  <c r="G38" i="5"/>
  <c r="G37" i="5"/>
  <c r="G39" i="5" s="1"/>
  <c r="G28" i="5"/>
  <c r="G27" i="5"/>
  <c r="G29" i="5" s="1"/>
  <c r="G18" i="5"/>
  <c r="G17" i="5"/>
  <c r="G19" i="5" s="1"/>
  <c r="F20" i="7"/>
  <c r="F21" i="7"/>
  <c r="F28" i="7"/>
  <c r="F29" i="7"/>
  <c r="F48" i="7"/>
  <c r="F49" i="7"/>
  <c r="G49" i="7"/>
  <c r="G48" i="7"/>
  <c r="G28" i="7"/>
  <c r="G30" i="7" s="1"/>
  <c r="G29" i="7"/>
  <c r="G21" i="7"/>
  <c r="G20" i="7"/>
  <c r="G22" i="7" s="1"/>
  <c r="F20" i="8"/>
  <c r="F21" i="8"/>
  <c r="G20" i="8"/>
  <c r="G22" i="8" s="1"/>
  <c r="F34" i="8"/>
  <c r="F35" i="8"/>
  <c r="G35" i="8"/>
  <c r="G34" i="8"/>
  <c r="G36" i="8" s="1"/>
  <c r="F44" i="8"/>
  <c r="F46" i="8" s="1"/>
  <c r="F45" i="8"/>
  <c r="G45" i="8"/>
  <c r="G44" i="8"/>
  <c r="G68" i="8"/>
  <c r="F62" i="8"/>
  <c r="F61" i="8"/>
  <c r="G69" i="8"/>
  <c r="G62" i="8"/>
  <c r="G61" i="8"/>
  <c r="F68" i="8"/>
  <c r="F39" i="5" l="1"/>
  <c r="G46" i="5"/>
  <c r="F63" i="8"/>
  <c r="G81" i="5"/>
  <c r="F42" i="6"/>
  <c r="G42" i="6"/>
  <c r="G50" i="7"/>
  <c r="G92" i="5"/>
  <c r="G46" i="8"/>
  <c r="F36" i="8"/>
  <c r="F30" i="7"/>
  <c r="F46" i="5"/>
  <c r="F19" i="5"/>
  <c r="F81" i="5"/>
  <c r="F50" i="7"/>
  <c r="F22" i="7"/>
  <c r="F62" i="5"/>
  <c r="F22" i="8"/>
  <c r="G19" i="6"/>
  <c r="F57" i="6"/>
  <c r="G57" i="6"/>
  <c r="G63" i="8"/>
  <c r="F69" i="8"/>
  <c r="G74" i="8"/>
  <c r="F3" i="6" l="1"/>
  <c r="F3" i="5"/>
  <c r="F3" i="7"/>
  <c r="F3" i="8"/>
  <c r="G70" i="8" l="1"/>
  <c r="F70" i="8"/>
  <c r="G96" i="5"/>
  <c r="F96" i="5"/>
  <c r="G54" i="7"/>
  <c r="F54" i="7"/>
  <c r="F74" i="8"/>
  <c r="G46" i="2" l="1"/>
  <c r="G45" i="2"/>
  <c r="B33" i="2"/>
  <c r="B32" i="2"/>
  <c r="B31" i="2"/>
  <c r="B30" i="2"/>
  <c r="B29" i="2"/>
  <c r="B28" i="2"/>
  <c r="B27" i="2"/>
  <c r="B21" i="5"/>
  <c r="B24" i="2"/>
  <c r="B25" i="2"/>
  <c r="F61" i="6"/>
  <c r="G61" i="6"/>
  <c r="O35" i="2"/>
  <c r="O32" i="2"/>
  <c r="R31" i="2"/>
  <c r="O31" i="2"/>
  <c r="P30" i="2"/>
  <c r="O27" i="2"/>
  <c r="O26" i="2"/>
  <c r="S30" i="2"/>
  <c r="R27" i="2"/>
  <c r="B34" i="2"/>
  <c r="B23" i="2"/>
  <c r="B22" i="2"/>
  <c r="B21" i="2"/>
  <c r="B20" i="2"/>
  <c r="B19" i="2"/>
  <c r="B18" i="2"/>
  <c r="B17" i="2"/>
  <c r="B16" i="2"/>
  <c r="B15" i="2"/>
  <c r="B14" i="2"/>
  <c r="B13" i="2"/>
  <c r="B12" i="2"/>
  <c r="B39" i="2"/>
  <c r="B38" i="2"/>
  <c r="B37" i="2"/>
  <c r="B36" i="2"/>
  <c r="B35" i="2"/>
  <c r="P36" i="2"/>
  <c r="S36" i="2"/>
  <c r="R37" i="2"/>
  <c r="R38" i="2"/>
  <c r="O37" i="2"/>
  <c r="R30" i="2" l="1"/>
  <c r="G60" i="6"/>
  <c r="R36" i="2"/>
  <c r="O36" i="2"/>
  <c r="R35" i="2"/>
  <c r="O30" i="2"/>
  <c r="O25" i="2"/>
  <c r="R32" i="2"/>
  <c r="O29" i="2"/>
  <c r="G47" i="2"/>
  <c r="G48" i="2"/>
  <c r="G49" i="2"/>
  <c r="G50" i="2"/>
  <c r="G51" i="2"/>
  <c r="R39" i="2" l="1"/>
  <c r="G62" i="6"/>
  <c r="R25" i="2"/>
  <c r="F95" i="5"/>
  <c r="F97" i="5" s="1"/>
  <c r="R28" i="2"/>
  <c r="R26" i="2"/>
  <c r="O28" i="2" l="1"/>
  <c r="G95" i="5"/>
  <c r="G97" i="5" s="1"/>
  <c r="S29" i="2"/>
  <c r="R29" i="2"/>
  <c r="S26" i="2"/>
  <c r="P29" i="2"/>
  <c r="S27" i="2"/>
  <c r="O38" i="2" l="1"/>
  <c r="F60" i="6"/>
  <c r="F62" i="6" s="1"/>
  <c r="S28" i="2"/>
  <c r="O17" i="2"/>
  <c r="O16" i="2"/>
  <c r="O15" i="2"/>
  <c r="O14" i="2"/>
  <c r="R21" i="2"/>
  <c r="O21" i="2" l="1"/>
  <c r="F53" i="7"/>
  <c r="F55" i="7" s="1"/>
  <c r="O13" i="2"/>
  <c r="F73" i="8"/>
  <c r="F75" i="8" s="1"/>
  <c r="R33" i="2"/>
  <c r="R17" i="2"/>
  <c r="R13" i="2"/>
  <c r="R16" i="2"/>
  <c r="R15" i="2"/>
  <c r="R14" i="2"/>
  <c r="G73" i="8" l="1"/>
  <c r="R18" i="2" s="1"/>
  <c r="S25" i="2"/>
  <c r="P25" i="2"/>
  <c r="G75" i="8" l="1"/>
  <c r="R20" i="2"/>
  <c r="S38" i="2" l="1"/>
  <c r="P38" i="2"/>
  <c r="F5" i="6"/>
  <c r="F4" i="6"/>
  <c r="F2" i="6"/>
  <c r="S32" i="2"/>
  <c r="P32" i="2"/>
  <c r="F5" i="5"/>
  <c r="F4" i="5"/>
  <c r="F2" i="5"/>
  <c r="O22" i="2"/>
  <c r="O20" i="2"/>
  <c r="F5" i="7"/>
  <c r="F4" i="7"/>
  <c r="F2" i="7"/>
  <c r="S16" i="2"/>
  <c r="P16" i="2"/>
  <c r="S15" i="2"/>
  <c r="P15" i="2"/>
  <c r="S14" i="2"/>
  <c r="P14" i="2"/>
  <c r="P17" i="2"/>
  <c r="S17" i="2"/>
  <c r="F5" i="8"/>
  <c r="F4" i="8"/>
  <c r="F2" i="8"/>
  <c r="S37" i="2" l="1"/>
  <c r="S22" i="2"/>
  <c r="R22" i="2"/>
  <c r="P22" i="2"/>
  <c r="P21" i="2"/>
  <c r="P20" i="2"/>
  <c r="G53" i="7"/>
  <c r="P37" i="2"/>
  <c r="P35" i="2"/>
  <c r="S35" i="2"/>
  <c r="P31" i="2"/>
  <c r="S33" i="2"/>
  <c r="S31" i="2"/>
  <c r="S21" i="2"/>
  <c r="S20" i="2"/>
  <c r="S18" i="2"/>
  <c r="P13" i="2"/>
  <c r="S13" i="2"/>
  <c r="R23" i="2" l="1"/>
  <c r="R41" i="2" s="1"/>
  <c r="S41" i="2" s="1"/>
  <c r="G55" i="7"/>
  <c r="S23" i="2" s="1"/>
  <c r="S39" i="2"/>
  <c r="P18" i="2"/>
  <c r="O18" i="2"/>
  <c r="P39" i="2"/>
  <c r="O39" i="2"/>
  <c r="P23" i="2"/>
  <c r="O23" i="2"/>
  <c r="P26" i="2"/>
  <c r="P27" i="2" l="1"/>
  <c r="R7" i="2" l="1"/>
  <c r="H59" i="1" s="1"/>
  <c r="P28" i="2"/>
  <c r="P33" i="2" l="1"/>
  <c r="O33" i="2"/>
  <c r="O41" i="2" s="1"/>
  <c r="P41" i="2" s="1"/>
  <c r="I7" i="2" l="1"/>
  <c r="B59" i="1" s="1"/>
</calcChain>
</file>

<file path=xl/sharedStrings.xml><?xml version="1.0" encoding="utf-8"?>
<sst xmlns="http://schemas.openxmlformats.org/spreadsheetml/2006/main" count="570" uniqueCount="364">
  <si>
    <t xml:space="preserve"> </t>
  </si>
  <si>
    <t>SCORE</t>
  </si>
  <si>
    <t>Supplier Name</t>
  </si>
  <si>
    <t>Supplier Location</t>
  </si>
  <si>
    <t>Purpose:</t>
  </si>
  <si>
    <t>Assessment Method:</t>
  </si>
  <si>
    <t>Primary Area</t>
  </si>
  <si>
    <t>Resp.</t>
  </si>
  <si>
    <t>Complete</t>
  </si>
  <si>
    <t>Status</t>
  </si>
  <si>
    <t>Updated:</t>
  </si>
  <si>
    <t>Sum</t>
  </si>
  <si>
    <t>%</t>
  </si>
  <si>
    <t>Y</t>
  </si>
  <si>
    <t>R</t>
  </si>
  <si>
    <t>Age of Facility:</t>
  </si>
  <si>
    <t>Yes</t>
  </si>
  <si>
    <t>No</t>
  </si>
  <si>
    <t>Corrective Action Plan Due:</t>
  </si>
  <si>
    <t>On-site Verification Date</t>
  </si>
  <si>
    <t>Supplier</t>
  </si>
  <si>
    <t>On-Site Survey Date</t>
  </si>
  <si>
    <t>On - Site Survey Date</t>
  </si>
  <si>
    <t>Target</t>
  </si>
  <si>
    <t xml:space="preserve">Road Map Owner: </t>
  </si>
  <si>
    <t>Criteria</t>
  </si>
  <si>
    <t>Comments</t>
  </si>
  <si>
    <t>Other Certifications?</t>
  </si>
  <si>
    <t>Expiration Date</t>
  </si>
  <si>
    <t>Name of Certifier</t>
  </si>
  <si>
    <t>Action Plan</t>
  </si>
  <si>
    <t>Observations indicate low/minimal risk - standards/systems appear robust and effective</t>
  </si>
  <si>
    <t>Major Products</t>
  </si>
  <si>
    <t>Major Processes</t>
  </si>
  <si>
    <t>Name / Title</t>
  </si>
  <si>
    <t>Email</t>
  </si>
  <si>
    <t>Phone</t>
  </si>
  <si>
    <t xml:space="preserve">B.1  Program Management </t>
  </si>
  <si>
    <t>B.2  Understanding Customer Requirements</t>
  </si>
  <si>
    <t xml:space="preserve">D.1  Supply Base Management </t>
  </si>
  <si>
    <t>Self Assessment Date</t>
  </si>
  <si>
    <t>Other Audit Participants:</t>
  </si>
  <si>
    <t xml:space="preserve">Supplier Lead Auditor:  </t>
  </si>
  <si>
    <t>Supplier Lead Auditor</t>
  </si>
  <si>
    <t>C. Operations - Quality</t>
  </si>
  <si>
    <t>D. Supply Chain - Purchasing</t>
  </si>
  <si>
    <t>Supplier Result</t>
  </si>
  <si>
    <t xml:space="preserve">Actual    </t>
  </si>
  <si>
    <t xml:space="preserve">Possible    </t>
  </si>
  <si>
    <t xml:space="preserve">Percent    </t>
  </si>
  <si>
    <t>B.2  Understanding Customer Requirements Total</t>
  </si>
  <si>
    <t>B.1  Program Management Total</t>
  </si>
  <si>
    <t>D.1  Supply Base Management Total</t>
  </si>
  <si>
    <t>D.2  Electronic Data Management Total</t>
  </si>
  <si>
    <t>D.3  Material Management Total</t>
  </si>
  <si>
    <t>A. Leadership - Management</t>
  </si>
  <si>
    <t>B.3  PPAP Execution</t>
  </si>
  <si>
    <t>B.3  PPAP Execution Total</t>
  </si>
  <si>
    <t>B. Program Execution-Launch</t>
  </si>
  <si>
    <t>Score</t>
  </si>
  <si>
    <t>Specific Form Instructions</t>
  </si>
  <si>
    <r>
      <t xml:space="preserve">1.  Prior to completing the form you must </t>
    </r>
    <r>
      <rPr>
        <b/>
        <u/>
        <sz val="10"/>
        <rFont val="Arial"/>
        <family val="2"/>
      </rPr>
      <t>Enable Macros</t>
    </r>
    <r>
      <rPr>
        <sz val="10"/>
        <rFont val="Arial"/>
        <family val="2"/>
      </rPr>
      <t xml:space="preserve"> from the Windows menu.</t>
    </r>
  </si>
  <si>
    <t xml:space="preserve">    the questions that require a Supplier Individual Development Plan.</t>
  </si>
  <si>
    <r>
      <t>2.  After completing all of the questions hit the "</t>
    </r>
    <r>
      <rPr>
        <b/>
        <sz val="10"/>
        <rFont val="Arial"/>
        <family val="2"/>
      </rPr>
      <t>Check</t>
    </r>
    <r>
      <rPr>
        <sz val="10"/>
        <rFont val="Arial"/>
        <family val="2"/>
      </rPr>
      <t xml:space="preserve">" button on the top of the screen on the SIDP to auto-populate  </t>
    </r>
  </si>
  <si>
    <t>Unacceptable</t>
  </si>
  <si>
    <t>Acceptable</t>
  </si>
  <si>
    <t>INDIVIDUAL QUESTION CRITERIA</t>
  </si>
  <si>
    <t>OVERALL SCORING CRITERIA</t>
  </si>
  <si>
    <t>The overall score is calculated based on the numeric percentage of the sum of the scores for individual questions.</t>
  </si>
  <si>
    <t xml:space="preserve">Individual questions have the same weighting.  </t>
  </si>
  <si>
    <t>Rev.</t>
  </si>
  <si>
    <t>Date</t>
  </si>
  <si>
    <t>Description</t>
  </si>
  <si>
    <t>The assessment method is a 6 step process:</t>
  </si>
  <si>
    <t>Innotec Result</t>
  </si>
  <si>
    <t>Innotec Supplier Standards Manual</t>
  </si>
  <si>
    <t>A.1.3 Is there an established audit process for conformance to Health and Safety procedures?</t>
  </si>
  <si>
    <t>A.1.2 Does the supplier measure and utilize a safety incident rate?</t>
  </si>
  <si>
    <t>A.1.1 Does the supplier have a proactive health and safety plan?</t>
  </si>
  <si>
    <t>B.3.4. Can the supplier demonstrate knowledge of the FMEA?</t>
  </si>
  <si>
    <t>01</t>
  </si>
  <si>
    <t>B.2.1 Does the supplier understand applicable customer requirements (including OEM's)?</t>
  </si>
  <si>
    <t>3.  Procedures and employee operating instructions (e.g., emergency preparedness, fork lift safety, confined space, lockout/tagout, etc.) exist and are controlled.</t>
  </si>
  <si>
    <t>4.  Incidents are measured (e.g., incidents/100 employees), tracked, and reported.</t>
  </si>
  <si>
    <t>5.  Incident investigations are conducted to identify root causes.</t>
  </si>
  <si>
    <t>6.  Issue corrective actions are implemented and verified.</t>
  </si>
  <si>
    <t>16. Supplier weekly production plan is not overcommitted and overtime is not the normal way of producing required quantities.</t>
  </si>
  <si>
    <t>1.  There is an established corporate health and safety policy owned by an internal employee.</t>
  </si>
  <si>
    <t>8.  There are regular scheduled internal and/or external audits to procedures and operating instructions.</t>
  </si>
  <si>
    <t>9.  There is a regular scheduled (minimum annual) review (and update) of the policy, plan, and goals.</t>
  </si>
  <si>
    <t>10. Supplier demonstrates legal compliance with government environmental, health, and safety legislation (through government certificate or registration, 3rd-party audit, ISO14001, OSHA, etc.).</t>
  </si>
  <si>
    <t>11. Review the staff matrix with actual names for key functions. Where additional resources are needed for new or transferred projects a recruitment plan should be available and should be completed and inducted before new project kick off.</t>
  </si>
  <si>
    <t>21.  The supplier displays and/or reports easily understood objectives and priorities, visible to all managers and employees, and ensure that all employees are empowered to effectively support the objectives of the Operational Plan.</t>
  </si>
  <si>
    <t>22. There are regular management metric reviews that link to goals.</t>
  </si>
  <si>
    <t>23. The supplier has a process to communicate strategic plans to customers and sub suppliers if applicable.</t>
  </si>
  <si>
    <t>26.  Overtime is not used as a long-term solution for staffing requirements.</t>
  </si>
  <si>
    <t>27.  A process exists for establishing resource requirements (facilities, technical staffing, operational staffing, etc.) due to increasing (new programs, mergers, acquisitions, etc.) or decreasing organizational sales or market share.</t>
  </si>
  <si>
    <t>28.  Employee retention and succession plans exist for all key personnel.</t>
  </si>
  <si>
    <t>29.  Benefit and compensation analysis/studies are completed and used to support recruiting and retention activities.</t>
  </si>
  <si>
    <t>30.  Employee evaluations are based on performance to expectations (training plan and opportunities, job measures, evaluation system, etc.).</t>
  </si>
  <si>
    <t>31.  Supplier organization fosters employee satisfaction and commitment to organizational goals by building and supporting open communication, trust, teamwork, leadership, mentoring, and personal improvement.</t>
  </si>
  <si>
    <t>32.  Each employee understands the expectations of the position (job description, training matrix and plans, skills, knowledge, competencies, attitude, company values).</t>
  </si>
  <si>
    <t>34.  Effectiveness of the training is measured through a employee skill gap analysis audit prior to, and after the training and continuing with leadership and mentoring.</t>
  </si>
  <si>
    <t>36. Supplier has a policy and process to ensure compliance with applicable laws concerning discrimination in hiring and employment practices.</t>
  </si>
  <si>
    <t>37. Supplier has an accurate system to measure hours worked to ensure conformance with applicable wage and hour labor laws.</t>
  </si>
  <si>
    <t>A.2  Capacity</t>
  </si>
  <si>
    <t xml:space="preserve">A.2.1 Are the necessary personnel resources planned and available for any current or new business? </t>
  </si>
  <si>
    <t xml:space="preserve">A.2.2 Are the production resources planned to be in line with current and future customer demands? </t>
  </si>
  <si>
    <t>A.3  Strategic Operational Improvement Plans</t>
  </si>
  <si>
    <t>A.3.1. Does the supplier have systems in place that support internal and customer defined strategic improvement plans?</t>
  </si>
  <si>
    <t>A.3.2. Is there an escalation process established and controlled effectively?</t>
  </si>
  <si>
    <t>A.2  Capacity Total</t>
  </si>
  <si>
    <t>A.1  Health &amp; Safety Total</t>
  </si>
  <si>
    <t>A.1  Health &amp; Safety</t>
  </si>
  <si>
    <t>A.  Leadership &amp; Management Total</t>
  </si>
  <si>
    <t>2.  There are identifiable and visual health and safety goals measured and tracked through internal and external training requirements (e.g., Orientation, on-the-job, first aid, hazardous waste, CPR, etc.).</t>
  </si>
  <si>
    <t>13.  The employees are able to carry out their tasks and their qualifications are kept up to date.</t>
  </si>
  <si>
    <t>24. The criteria for escalation is specified and responsibilities and authorities are regulated and demonstrated through documentation.</t>
  </si>
  <si>
    <t>B.3.1. Is a Production Part Approval Process in use and capable of meeting customers expectations ? Is a AIAG recognized format, or equivalent, for part submission process utilized throughout the organization?</t>
  </si>
  <si>
    <t>B.3.3. Can the supplier demonstrate knowledge of the process flow diagram?</t>
  </si>
  <si>
    <t xml:space="preserve">B.3.5. Can the supplier demonstrate knowledge of the control plan?  </t>
  </si>
  <si>
    <t>B.3.2. Does the supplier have a system to manage process sign off (PSO) / Run at Rate, or other customer production verification process?</t>
  </si>
  <si>
    <t>3. Resource planning also takes into account the sub-suppliers.</t>
  </si>
  <si>
    <t>4. If project milestones are not being met according to plan, an escalation process has been established and is controlled effectively, including notifications to the customer.</t>
  </si>
  <si>
    <t>5.  Supplier has a process for coordinating and documenting customer (PCN) approval prior to the implementation of any engineering or design change, as per Innotec PCN form located on the website.</t>
  </si>
  <si>
    <t>7.  The latest authorized drawing and/or any other engineering specifications are on-site at the supplier.</t>
  </si>
  <si>
    <t>8.  The proper engineering change level is being shipped and reflected on the label for any particular part(s).</t>
  </si>
  <si>
    <t>10.  A formal customer deviation is in place wherever there is a discrepancy between the part being shipped and the drawing and/or other applicable specifications.</t>
  </si>
  <si>
    <t>17. A feasibility study is executed, documented and submitted to the customer.</t>
  </si>
  <si>
    <t>20. Supplier understands their customers expectations for Process Sign Off (PSO) / Run at Rate or other customer production verification processes.</t>
  </si>
  <si>
    <t>19.  A pre-production run is carried out under planned production conditions in order to obtain production approval/release.</t>
  </si>
  <si>
    <t>21. Internal process sign-offs are conducted prior to the customer monitored event.</t>
  </si>
  <si>
    <t>22.  Supplier uses a process flow diagram that matches the actual production flow laid out for this facility and the document is updated as project progresses and matches PFMEA and control plans.</t>
  </si>
  <si>
    <t>24.  Process FMEA is created through the use of multi-disciplinary team and updated as the project progresses.</t>
  </si>
  <si>
    <t>26. Risk numbers for severity, occurrence and detection are based on historical/statistical data and updated as project progresses and corrective actions are in place.</t>
  </si>
  <si>
    <t>29. Statistical control methods are documented in the control plan.</t>
  </si>
  <si>
    <t>Scroll down page, select 'Innotec Supplier Manual'</t>
  </si>
  <si>
    <t>A.1.3. Does the supplier have a system to support warranty issues?</t>
  </si>
  <si>
    <t>38. Customer &amp; supplier intellectual property is safeguarded – both internally and with subcontractors. There is a non-disclosure agreement (NDA) with customers, sub-suppliers, and any other visitors to the supplier.</t>
  </si>
  <si>
    <t>2. Necessary resources are planned and available for the development of project. Each project has a responsible program manager with a cross functional team identified by names (if programs are low volumes, resources can be shared) with regular management review of status.</t>
  </si>
  <si>
    <t xml:space="preserve">6. When initiated by an engineering change (whether a running change or with obsolescence), supplier can show evidence of the ability to coordinate the following with the customer:  tooling modifications, process changes, bank build, sample run, and timely part submission.  </t>
  </si>
  <si>
    <t>13. Data generated from launch containment is analyzed and utilized to initiate and verify corrective actions to add to the control plan.</t>
  </si>
  <si>
    <t xml:space="preserve">15.  Employees are trained, knowledgeable, and accountable to the PPAP process and its relationship to customer expectations.  </t>
  </si>
  <si>
    <t>16.  PPAP documents are consistent with and appropriate to the AIAG, automotive, and/or customer formats in which The process considers milestones for facilities, tools, build events and materials.</t>
  </si>
  <si>
    <t>23. Process flow chart includes incoming and outgoing goods, inspection, transportation, storage, sub contracted services and alternate paths - rework, repair and back up - and all operations affecting special characteristics should be identified.</t>
  </si>
  <si>
    <t>25.  PFMEA is created with the use of prevention methods rather than detection methods, high risk priority numbers are assessed with corrective actions, responsibilities and completion dates and revised accordingly.</t>
  </si>
  <si>
    <t>27. Supplier uses a control plan that matches the process flow diagram and PFMEA and includes annual requalification.</t>
  </si>
  <si>
    <t>28.  The control plans identify all the gauges and test equipment required for inspection in all production phases, including test frequency. Gages and test equipment from the control plan measure accurately and are repeatable and reproducible (Gage R&amp;R).</t>
  </si>
  <si>
    <t>1. There are multiple types of audits performed: internal, 3rd party, customer, etc. which were conducted and appropriate actions plans exists and up to date.</t>
  </si>
  <si>
    <t>2. Internal manufacturing process audits are planned and conducted for each manufacturing process according to customer requirements, including the special assessments required for certain processes (ex. heat treatment, painting, plating, etc.).</t>
  </si>
  <si>
    <t>3. Audit results are used to create internal action plans that are tracked, verified, and reported. Evidence of continuous improvement or changes exist through process improvements or organizational restructuring.</t>
  </si>
  <si>
    <t>C.1  Quality System Certifications</t>
  </si>
  <si>
    <t>C.1.1 Does the supplier carry out adequate quality system audits for the products and processes?</t>
  </si>
  <si>
    <t>C.1.2. Does the supplier have 3rd party certification for quality systems?</t>
  </si>
  <si>
    <t>Innotec
Result</t>
  </si>
  <si>
    <t>Innotec On-Site Overall Score</t>
  </si>
  <si>
    <t>Innotec</t>
  </si>
  <si>
    <t>A.4 Human Resources</t>
  </si>
  <si>
    <t>A.4.1. Does the supplier have a staff resource plan?</t>
  </si>
  <si>
    <t>A.4.2. Does the supplier have an effective training and development system?</t>
  </si>
  <si>
    <t>A.4.3. Does the supplier have an effective code of conduct?</t>
  </si>
  <si>
    <t>A.4.4. Does the supplier have acceptable labor and human rights procedures?</t>
  </si>
  <si>
    <t>A.5 Intellectual Property &amp; Confidentiality</t>
  </si>
  <si>
    <t>A.5.1. Does the supplier have measures in place to protect intellectual property and confidentiality?</t>
  </si>
  <si>
    <t>A.4  Human Resources Total</t>
  </si>
  <si>
    <t>C.1  Quality System Certifications Total</t>
  </si>
  <si>
    <t xml:space="preserve"> A.5  Intellectual Property &amp; Confidentiality Total</t>
  </si>
  <si>
    <t>A.3 Strategic Operational Improvement Plans Total</t>
  </si>
  <si>
    <t>B. Program Execution &amp; Launch</t>
  </si>
  <si>
    <t>B. Program Execution &amp; Launch Total</t>
  </si>
  <si>
    <t>02</t>
  </si>
  <si>
    <t>9.  The control plan does not conflict with the drawing/engineering documents for any particular part(s).</t>
  </si>
  <si>
    <t>11.  The supplier correctly follows the standards or specifications to the requirements (environmental, safety, service, warranty, life expectancy, packaging, legal, GD&amp;T, etc.) of the customer and/or consumer end product.</t>
  </si>
  <si>
    <t>12. A launch containment plan is in place to identify known or potential non-conformities (inspection audits, dimensional measurements with higher frequency, SPC, appearance checks, etc.). Supplier can show evidence of understanding and utilizing these concepts (documented procedures, evidence of removal of early temporary controls, training, etc.).</t>
  </si>
  <si>
    <t>14.  There is an established champion who is accountable for PPAP process (customer and sub-suppliers) and performance, and sufficient resources to manage this activity.</t>
  </si>
  <si>
    <t>1. Customer's requirements are taken into account in the sourcing process.</t>
  </si>
  <si>
    <t>D.3.4. Is a system in place to ensure all parts are accurately labeled, easily identified and traceable?</t>
  </si>
  <si>
    <t>D.3.5. Is there is a process for managing the life cycle of the part: launch, changes, balance out, and service parts?</t>
  </si>
  <si>
    <t>D.3.7. Is there a procedure to ensure that the suppliers, sub-contractors, and logistics providers give warning if there is a risk that requirements cannot be fulfilled; all significant changes are communicated as soon as they are identified?</t>
  </si>
  <si>
    <t>D. Supply Chain &amp; Purchasing Total</t>
  </si>
  <si>
    <t>Supplier Quality Assessment Total Score</t>
  </si>
  <si>
    <t>C. Operations &amp; Quality Total</t>
  </si>
  <si>
    <t>D. Supply Chain &amp; Purchasing</t>
  </si>
  <si>
    <t>Score Summary</t>
  </si>
  <si>
    <t>Sub Section Results</t>
  </si>
  <si>
    <t>Innotec Overall Score</t>
  </si>
  <si>
    <t>Supplier Overall Score</t>
  </si>
  <si>
    <t>C.2  Control Processes</t>
  </si>
  <si>
    <t>Innotec Auditor</t>
  </si>
  <si>
    <t>4. There is a system in place to track supplier performance to measurables and data is communicated to with the suppliers via a Scorecard or other measuring system.</t>
  </si>
  <si>
    <t>6. There is personnel qualified for tasks and responsibilities are defined for managing suppliers.</t>
  </si>
  <si>
    <t>3. The supplier has a quality manual that is shared with their supply base.</t>
  </si>
  <si>
    <t>D.3  Electronic Data Management</t>
  </si>
  <si>
    <t>D.2 Inspection Testing</t>
  </si>
  <si>
    <t>D.2  Inspection Testing Total</t>
  </si>
  <si>
    <t>D.4  Material Management</t>
  </si>
  <si>
    <t>8. The supplier ensures incoming product is not used or processed until it has been inspected or otherwise verified as conforming to specified requirements in accordance with the quality plan and/or documented procedures.</t>
  </si>
  <si>
    <t>9.The supplier inspects and tests in-process product as required by the control plan or documented procedures.</t>
  </si>
  <si>
    <t>10. The supplier carries out final inspection and testing as required by the control plan or documented procedures.</t>
  </si>
  <si>
    <t>11. The supplier assures that no product is released until all activities specified in the documented procedures have been satisfactorily completed and authorized.</t>
  </si>
  <si>
    <t>12. The associated records are maintained and available.</t>
  </si>
  <si>
    <t>13. The supplier conducts audits of the final packaged product in accordance with the control plan or packaging work instructions to verify conformance to all specified requirements.</t>
  </si>
  <si>
    <t>16.The timing of Material Requirements Planning System (MRP) process should be set to coincide with the receipt of the expected customer requirements.</t>
  </si>
  <si>
    <t>17. Supplier has a clearly defined process for communication of production and shipment schedules on a 24/7 basis that is available to all relevant team members.</t>
  </si>
  <si>
    <t>18. Cumulated figures are corrected at minimum once per month and the customer is informed in order to make the correction and set CUM to zero.</t>
  </si>
  <si>
    <t>19. On time delivery, expedite shipments, etc. is tracked with sub-suppliers.</t>
  </si>
  <si>
    <t xml:space="preserve">20. Days on hand is measured and controlled to meet customer requirements. </t>
  </si>
  <si>
    <t>D.3.1. Is there a production planning system in place and updated automatically at planned intervals?</t>
  </si>
  <si>
    <t>D.3.2. Is the customer schedule information automatically integrated into the release system to avoid manual input of data? (Electronic systems as EDI or at minimum temporary WEB EDI)</t>
  </si>
  <si>
    <t>D.3.3. Is there a system in place to monitor materials management, including on time delivery, expedites, and inventory levels?</t>
  </si>
  <si>
    <t>D.1.1. Does the supplier have a process for the selection, qualification, approval, development and of their supply base?</t>
  </si>
  <si>
    <t>D.2.1.Does the supplier have procedures in place for incoming materials and controls in place for material verification?</t>
  </si>
  <si>
    <t>22. Supplier has a formal process to plan material flow into the plant.</t>
  </si>
  <si>
    <t>23. Approved incoming materials are stored appropriately.</t>
  </si>
  <si>
    <t>24. Work in progress inventory is clearly identified.</t>
  </si>
  <si>
    <t>26. Scrap, rework, and setting parts are kept separate and correctly identified.</t>
  </si>
  <si>
    <t>27. The organization has a process in place to communicate to their suppliers the running change and balance-out parts for final production runs to ensure no over-production and outside purchased items are ordered to the piece.</t>
  </si>
  <si>
    <t>29. There is a process with suppliers to ensure the availability of service/spare parts to ensure the life cycle of the product as required by the customer.</t>
  </si>
  <si>
    <t>C.6 Measurement</t>
  </si>
  <si>
    <t>C.7 Quality Audits</t>
  </si>
  <si>
    <t>C.8 Nonconformance</t>
  </si>
  <si>
    <t>Does the Supplier utilized appropriate systems to verify nonconforming material and its proper disposition?</t>
  </si>
  <si>
    <t>C.2.1. Does the Supplier utilized advanced quality planning tools in the launch and product development phase?</t>
  </si>
  <si>
    <t>6. The supplier has an active internal process to resolve warranty issues - all parts are evaluated to drawing requirements on a regular basis to ensure ongoing compliance, the timeframe not to exceed one year where not included in the control plan.</t>
  </si>
  <si>
    <t>7. The supplier has a designated warranty champion who is accountable to customer warranty returns.</t>
  </si>
  <si>
    <t>8. There is a structured process used to identify key characteristics and control methods. Please list methods and tools.</t>
  </si>
  <si>
    <t>9. Mistake proofing techniques, including facilities, equipment, tooling, and problem resolution, are used where appropriate in particular on key control characteristics.</t>
  </si>
  <si>
    <t>10. Control plans are reviewed and updated when product or process changes occur. Control plan items are compared against part print to determine control plan adequacy.</t>
  </si>
  <si>
    <t>C.2.2. Does the Supplier have an internal process for managing product change requests?</t>
  </si>
  <si>
    <t>12. Supplier has a process in place to implement customer recommended changes.</t>
  </si>
  <si>
    <t xml:space="preserve">C.3.1. Does the Supplier have procedures and processes for document and data control?  </t>
  </si>
  <si>
    <t>C.2 Quality Planning Total</t>
  </si>
  <si>
    <t>C.3 Document Control Total</t>
  </si>
  <si>
    <t>C.3 Document Control</t>
  </si>
  <si>
    <t>C.3.2. Does the Supplier have systems place for product traceability?</t>
  </si>
  <si>
    <t>C.5. Process Control</t>
  </si>
  <si>
    <t>C.4 Statistical Techniques Total</t>
  </si>
  <si>
    <t>C.5 Process Control Total</t>
  </si>
  <si>
    <t>13. There is a system for identification of document changes to ensure current revisions of documents are utilized.</t>
  </si>
  <si>
    <t>14. There is a system for documentation review, update, and re-approval.</t>
  </si>
  <si>
    <t>15. There is a system for the identification of and prevention of unintended use of invalid and obsolete documents.</t>
  </si>
  <si>
    <t>16. Required product identification and traceability is maintained through all stages of production, assembly, and delivery.</t>
  </si>
  <si>
    <t>17. The inspection and test status of product is identified such that the conformance status is recognizable and understood.</t>
  </si>
  <si>
    <t xml:space="preserve">D.4.1. Does the supplier use the appropriate quality and statistical tools required to establish, control, and verify product quality?  </t>
  </si>
  <si>
    <t>18. Appropriate quality and statistical tools are being used during quality planning, quality control, and quality improvement.</t>
  </si>
  <si>
    <t>19. Documented process monitoring and other operator instructions are evident.</t>
  </si>
  <si>
    <t>C.5.1. How does the supplier ensure process control?</t>
  </si>
  <si>
    <t>How does the supplier ensure process control with equipment and in the work environment?</t>
  </si>
  <si>
    <t xml:space="preserve">23. Production equipment and working environment is suitable for manufacturing of specified products. </t>
  </si>
  <si>
    <t>24. There is documented evidence of process capability.</t>
  </si>
  <si>
    <t>25. Production machines and equipment are clean and adequately maintained.</t>
  </si>
  <si>
    <t>C.6.1. Does the supplier have appropriate systems in place to ensure proper measurements of the product as required by the control plan?</t>
  </si>
  <si>
    <t>C.6 Measurement Total</t>
  </si>
  <si>
    <t>27. Supplier maintains or exceeds the process capability requirements of key control characteristics.</t>
  </si>
  <si>
    <t>28. Monitoring and improvement plans are in place for those processes that do not meet the process capability requirements.</t>
  </si>
  <si>
    <t>29. Supplier verifies that characteristics meet specification after a setup has been completed.</t>
  </si>
  <si>
    <t>30. The measurement matches the control plan requirements and provides results for the product tolerance being measured.</t>
  </si>
  <si>
    <t>31. The Supplier has a procedure for the calibration of inspection, measuring, and testing equipment which includes unique identification, name and number, location, frequency of calibrations, calibration methods, acceptance criteria, and corrective actions when equipment is out of calibration.</t>
  </si>
  <si>
    <t>32. Supplier reviews process for product inspection with "out of calibration" measuring equipment.</t>
  </si>
  <si>
    <t>33. The supplier has identified all inspecting, measuring, and testing equipment with a suitable indicator or approved identification record to show the calibration status and maintains records accordingly.</t>
  </si>
  <si>
    <t>34. The supplier has performed gage repeatability and reproducibility studies on key control characteristics and the studies meet the established criteria in the control plan.</t>
  </si>
  <si>
    <t>C.8  Nonconformance Total</t>
  </si>
  <si>
    <t>35. The supplier has a documented program to perform internal audits of the quality system.</t>
  </si>
  <si>
    <t>36. The personnel conducting the audit trained and independent of the function being audited.</t>
  </si>
  <si>
    <t>37. The audit results are recorded and brought to the attention of the responsible personnel and corrective actions, for any deficiencies identified in an audit, are carried out on a timely basis.</t>
  </si>
  <si>
    <t>38. There is a documented procedure for monitoring of the supplier's supply chain quality systems and capabilities and there evidence that it is being followed.</t>
  </si>
  <si>
    <t>39. The control of nonconforming or suspect material provides for material identification, segregation, and/or evaluation and notification of all appropriate functions.</t>
  </si>
  <si>
    <t>40. The supplier clearly identifies nonconforming and suspect product in quarantine areas.</t>
  </si>
  <si>
    <t>41. The responsibility for review and authority for the disposition of nonconforming product is defined.</t>
  </si>
  <si>
    <t>42. The repaired and/or reworked products are re-inspected and re-tested according to the control plan and/or documented procedure.</t>
  </si>
  <si>
    <t>44. The supplier obtains customer authorization (deviation) prior to any shipment where the product or process is different from the current production part approval process (PPAP) approval.</t>
  </si>
  <si>
    <t>Supplier
Result</t>
  </si>
  <si>
    <t>5. On site audits to sub suppliers are executed to check conformity to customer requirements. Supplier development plans are implemented for key suppliers and there is evidence of effectiveness.</t>
  </si>
  <si>
    <t>25. Supplier is capable to use AIAG labeling requirements.</t>
  </si>
  <si>
    <t>28. A formal engineering change sign-off review with suppliers should exist to ensure that all changes which affect materials planning and logistic process are planned, performed and communicated in a synchronized manner.</t>
  </si>
  <si>
    <t>30. Contingency plans are in place.</t>
  </si>
  <si>
    <t>22. Operators clearly understand their responsibilities when loss of process control or out of specification conditions exist.</t>
  </si>
  <si>
    <t>19. Supplier has a current emergency plan with documented training.</t>
  </si>
  <si>
    <t>Hello</t>
  </si>
  <si>
    <t>PW</t>
  </si>
  <si>
    <t>Sheet</t>
  </si>
  <si>
    <t>All</t>
  </si>
  <si>
    <t>14. All key personnel are able to communicate with the customer via an agreed upon language on a consistent basis.</t>
  </si>
  <si>
    <t>15. There is a planning system which continually evaluates available machine capacity taking in consideration customer peak demands and can be reported to Innotec upon request using the Innotec CAR (Capacity Assessment Report) or similar form.</t>
  </si>
  <si>
    <t>20. Contingency plans been established to support production in case of force majeure, equipment breakdown, sub supplier shortages, etc., in addition to understanding where all sub-supplier manufacturing is located for risk analysis.</t>
  </si>
  <si>
    <t>33.  A training plan exists for each employee, with one of the priorities being understanding customer requirements.  Training plan focus is first on capability gaps identified from the training matrix.  Second focus is employee development above and beyond those skills required for their current responsibilities.</t>
  </si>
  <si>
    <t>B.1.1. Are project planning tools used by all team members assuring tracking of APQP, process sign-off, or equivalent requirements and meeting customer timing requirements?</t>
  </si>
  <si>
    <t>B.1.2. Can the supplier coordinate engineering design changes for tools, part submission, inventory management, sample runs, etc., using appropriate electronic tools?</t>
  </si>
  <si>
    <t>Supplier Assessment Survey and Development Plan Workbook</t>
  </si>
  <si>
    <t>25. Risks have been identified for technologies, suppliers, and supply countries and are taken into account in escalation management.</t>
  </si>
  <si>
    <t>2. There is a defined criteria for awarding suppliers new business and for disqualify suppliers based on historical performance.   Employees source only approved suppliers.</t>
  </si>
  <si>
    <r>
      <t>7. Supplier</t>
    </r>
    <r>
      <rPr>
        <b/>
        <sz val="10"/>
        <color theme="1"/>
        <rFont val="Arial"/>
        <family val="2"/>
      </rPr>
      <t xml:space="preserve"> is not</t>
    </r>
    <r>
      <rPr>
        <sz val="10"/>
        <color theme="1"/>
        <rFont val="Arial"/>
        <family val="2"/>
      </rPr>
      <t xml:space="preserve"> currently, or at any time during the past 3 years, subject to any enforcement action by any governmental authority for non-compliance with </t>
    </r>
    <r>
      <rPr>
        <u/>
        <sz val="10"/>
        <color theme="1"/>
        <rFont val="Arial"/>
        <family val="2"/>
      </rPr>
      <t>safety, labor, or environmental</t>
    </r>
    <r>
      <rPr>
        <sz val="10"/>
        <color theme="1"/>
        <rFont val="Arial"/>
        <family val="2"/>
      </rPr>
      <t xml:space="preserve"> requirements at any facility at which products supplied to Innotec are manufactured.</t>
    </r>
  </si>
  <si>
    <t>A.2.3 Are there any contingency/emergency plans in place?</t>
  </si>
  <si>
    <t>A. Leadership &amp; Management</t>
  </si>
  <si>
    <t>C. Operations &amp; Quality</t>
  </si>
  <si>
    <t>Assessment Information</t>
  </si>
  <si>
    <t>Scoring Details</t>
  </si>
  <si>
    <t>Step 2: Review completed self assessment survey. Schedule a conference with supplier to review score and identify evidence requirements for an on-site assessment. This step may be waived if supplier is knowledgeable of assessment process and evidence requirements.</t>
  </si>
  <si>
    <t>Step 3: Conduct on-site assessment (if required) to review critical evidence in the form of documentation, quality records, management metrics, etc. On-site assessment will include verification on the plant floor.</t>
  </si>
  <si>
    <t>Step 4: Individual questions and overall scoring is scored based on the criteria below.  The overall score is calculated based on a numeric percentage of the individual scores.</t>
  </si>
  <si>
    <t>Step 6: Return copmpleted assessment to Innotec.</t>
  </si>
  <si>
    <t>Step 1: Supplier Self Survey: The survey is sent out to gather pertinent data and assist in the qualification of the supplier(s).</t>
  </si>
  <si>
    <t>Evaluation Scoring Criteria</t>
  </si>
  <si>
    <t xml:space="preserve">               Supplier Assessment &amp; Development Plan</t>
  </si>
  <si>
    <t>Supplier Assessment &amp; Development Plan</t>
  </si>
  <si>
    <t xml:space="preserve">                     Supplier Assessment &amp; Development Plan</t>
  </si>
  <si>
    <t>The Supplier Assessment &amp; Development Plan is used to determine the level of core competencies that are understood and applied and to qualify suppliers for sourcing of future business. The assessment will be used to ensure and promote consistency between activities and personnel determining core competency conformance.</t>
  </si>
  <si>
    <t>Supplier Development Plan (SDP)</t>
  </si>
  <si>
    <t>Is supplier ISO 14001 compliant or Certified?</t>
  </si>
  <si>
    <t>Name &amp; Expiration Date</t>
  </si>
  <si>
    <t xml:space="preserve">Supplier Assessment Date </t>
  </si>
  <si>
    <t>Supplier Assessment Overall Score</t>
  </si>
  <si>
    <t>Conditional</t>
  </si>
  <si>
    <t xml:space="preserve">Step 5: Supplier is required to develop a Supplier Development Plant (SDP) for all questions rated with a score of one (1). </t>
  </si>
  <si>
    <t>Does the Supplier have a formal system in place to audit Quality systems and verify performance is the Control plan?</t>
  </si>
  <si>
    <t>Supplier Development Plan Due</t>
  </si>
  <si>
    <t>Number of Employees:</t>
  </si>
  <si>
    <t>Percent of Total Sales to Innotec:</t>
  </si>
  <si>
    <t>Facility Size (sq meter / sq ft):</t>
  </si>
  <si>
    <t>Comments Leading to Decision</t>
  </si>
  <si>
    <r>
      <rPr>
        <b/>
        <sz val="10"/>
        <rFont val="Calibri"/>
        <family val="2"/>
      </rPr>
      <t>≥</t>
    </r>
    <r>
      <rPr>
        <b/>
        <sz val="10"/>
        <rFont val="Arial"/>
        <family val="2"/>
      </rPr>
      <t xml:space="preserve"> 85%</t>
    </r>
  </si>
  <si>
    <r>
      <rPr>
        <b/>
        <u/>
        <sz val="10"/>
        <rFont val="Arial"/>
        <family val="2"/>
      </rPr>
      <t>ACCEPTABLE:</t>
    </r>
    <r>
      <rPr>
        <sz val="10"/>
        <rFont val="Arial"/>
        <family val="2"/>
      </rPr>
      <t xml:space="preserve"> Overall Score  </t>
    </r>
    <r>
      <rPr>
        <sz val="10"/>
        <rFont val="Calibri"/>
        <family val="2"/>
      </rPr>
      <t>≥</t>
    </r>
    <r>
      <rPr>
        <sz val="10"/>
        <rFont val="Arial"/>
        <family val="2"/>
      </rPr>
      <t xml:space="preserve"> 85%</t>
    </r>
  </si>
  <si>
    <t xml:space="preserve">65% - 84% </t>
  </si>
  <si>
    <t>&lt; 65%</t>
  </si>
  <si>
    <r>
      <rPr>
        <b/>
        <u/>
        <sz val="10"/>
        <rFont val="Arial"/>
        <family val="2"/>
      </rPr>
      <t>CONDITIONALLY ACCEPTABLE:</t>
    </r>
    <r>
      <rPr>
        <sz val="10"/>
        <rFont val="Arial"/>
        <family val="2"/>
      </rPr>
      <t xml:space="preserve"> Overall Score  65% - 84%</t>
    </r>
  </si>
  <si>
    <r>
      <rPr>
        <b/>
        <u/>
        <sz val="10"/>
        <rFont val="Arial"/>
        <family val="2"/>
      </rPr>
      <t>UNACCEPTABLE:</t>
    </r>
    <r>
      <rPr>
        <sz val="10"/>
        <rFont val="Arial"/>
        <family val="2"/>
      </rPr>
      <t xml:space="preserve">  Overall Score &lt; 65%   </t>
    </r>
    <r>
      <rPr>
        <b/>
        <u/>
        <sz val="10"/>
        <rFont val="Arial"/>
        <family val="2"/>
      </rPr>
      <t>NOT RECOMMENDED FOR SOURCING</t>
    </r>
  </si>
  <si>
    <t>2 or 3</t>
  </si>
  <si>
    <t>4 or 5</t>
  </si>
  <si>
    <t>Observations indicate high risk - minimal standards and/or systems in place</t>
  </si>
  <si>
    <t>Conditionally Acceptable</t>
  </si>
  <si>
    <t xml:space="preserve">  Indicator: &lt; 65% Unacceptable - Not Recommended for Sourcing</t>
  </si>
  <si>
    <r>
      <t xml:space="preserve">  Indicator: </t>
    </r>
    <r>
      <rPr>
        <sz val="10"/>
        <rFont val="Calibri"/>
        <family val="2"/>
      </rPr>
      <t>≥</t>
    </r>
    <r>
      <rPr>
        <sz val="10"/>
        <rFont val="Arial"/>
        <family val="2"/>
      </rPr>
      <t>85% Acceptable</t>
    </r>
  </si>
  <si>
    <t>CATEGORY</t>
  </si>
  <si>
    <t>12.  The key functions (Project Management, Quality, Logistic, etc.) have relevant qualifications and are fully aware of customer requirements.</t>
  </si>
  <si>
    <t>16. There is a clear plan for updating and maintaining equipment, packaging, technical installation (air, power, etc.), surface, etc.</t>
  </si>
  <si>
    <t>35. Supplier has procedures in place designed to ensure that the code of conduct requirements set out in Innotec's supplier manual are met.</t>
  </si>
  <si>
    <t>1. The supplier effectively uses project planning tools with customers including developing a statement of work, establishing of milestones, and scheduling periodic project reviews.</t>
  </si>
  <si>
    <t>5. There is a short term plan to achieve certification and/or fulfill any missing certifications for objective reasons (ex: new facility operating less than one year, etc.).</t>
  </si>
  <si>
    <t>11. Supplier has a process to assure formal customer approval or waiver has been obtained and documented prior to a design or process change being implemented into production.</t>
  </si>
  <si>
    <t>C.4 Statistical Techniques</t>
  </si>
  <si>
    <t>20. Operating instructions are accessible at the workstation and show evidence of use.</t>
  </si>
  <si>
    <t>21. Process monitoring and other operator instructions include or reference: operation name, part, correct engineering level, required tools, gauges, key characteristic, material certification, testing, etc.</t>
  </si>
  <si>
    <t xml:space="preserve">26. Supplier has a preventative maintenance program and equipment maintenance meet the standards (including up-time, down-time, daily check lists, maintenance costs, and trends).  </t>
  </si>
  <si>
    <t>43. The supplier has appropriate systems in place to notify all suppliers of nonconforming material, its disposition, and requires corrective action in an 8D format for the nonconformance.</t>
  </si>
  <si>
    <t xml:space="preserve">7. A structure is in place to ensure that sub-contracted critical processes (heat treatment, painting, chroming, etc.) comply with AIAG assessment requirements. </t>
  </si>
  <si>
    <t>14. Transportation schedules, lead times (transport and manufacturing), inventory levels, packaging, and internal production requirements are included in the system, as well as supplier constrains, scrap rates, reworks and sub supplier data are considered.</t>
  </si>
  <si>
    <t>15. There is a system in place to manage the application of FIFO, finished goods, WIP, raw materials, its location (warehouse, workstation, etc.), and the material disposition (approved, on-hold, obsolete, etc.).</t>
  </si>
  <si>
    <t>21. Supplier has a formal processes to inspect materials before being moved into inventory.</t>
  </si>
  <si>
    <t xml:space="preserve">D.3.1 Is there any incoming material inspection process that verifies quantities, and the implementation of quality checks? </t>
  </si>
  <si>
    <t xml:space="preserve">  Indicator: 65% - 84% Conditionally Acceptable</t>
  </si>
  <si>
    <t>Observations indicate moderate risk - standards/systems in place but improvement is recommended</t>
  </si>
  <si>
    <t>President</t>
  </si>
  <si>
    <t>Sales</t>
  </si>
  <si>
    <t>Accounting</t>
  </si>
  <si>
    <t>Quality</t>
  </si>
  <si>
    <t>Operations</t>
  </si>
  <si>
    <t xml:space="preserve">                       Key Contacts</t>
  </si>
  <si>
    <t xml:space="preserve">Innotec Auditor/Reviwer:  </t>
  </si>
  <si>
    <t>Is supplier IATF 16949 3rd Party Certified?</t>
  </si>
  <si>
    <t>Is supplier ISO 9001:2015 3rd Party Certified?</t>
  </si>
  <si>
    <t>yes/no</t>
  </si>
  <si>
    <t>39. The supplier has employees sign a confidentiality agreement upon hiring including foreign/dual nationals within the workforce and contract employees.</t>
  </si>
  <si>
    <t>4.  Must be compliant with IATF 16949 and/or ISO9001:2015.</t>
  </si>
  <si>
    <t>REV 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</si>
</sst>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409]d\-mmm\-yy;@"/>
    <numFmt numFmtId="166" formatCode="[&lt;=9999999]###\-####;\(###\)\ ###\-####"/>
  </numFmts>
  <fonts count="45" x14ac:knownFonts="1">
    <font>
      <sz val="10"/>
      <name val="Arial"/>
    </font>
    <font>
      <sz val="11"/>
      <color theme="1"/>
      <name val="Calibri"/>
      <family val="2"/>
      <scheme val="minor"/>
    </font>
    <font>
      <sz val="10"/>
      <name val="Arial"/>
      <family val="2"/>
    </font>
    <font>
      <b/>
      <sz val="10"/>
      <name val="Arial"/>
      <family val="2"/>
    </font>
    <font>
      <b/>
      <sz val="14"/>
      <name val="Arial"/>
      <family val="2"/>
    </font>
    <font>
      <sz val="12"/>
      <name val="Arial"/>
      <family val="2"/>
    </font>
    <font>
      <b/>
      <sz val="16"/>
      <name val="Arial"/>
      <family val="2"/>
    </font>
    <font>
      <sz val="8"/>
      <name val="Arial"/>
      <family val="2"/>
    </font>
    <font>
      <b/>
      <sz val="12"/>
      <name val="Arial"/>
      <family val="2"/>
    </font>
    <font>
      <sz val="10"/>
      <name val="Arial"/>
      <family val="2"/>
    </font>
    <font>
      <sz val="14"/>
      <name val="Arial"/>
      <family val="2"/>
    </font>
    <font>
      <b/>
      <i/>
      <sz val="12"/>
      <name val="Arial"/>
      <family val="2"/>
    </font>
    <font>
      <sz val="16"/>
      <name val="Arial"/>
      <family val="2"/>
    </font>
    <font>
      <sz val="20"/>
      <name val="Arial"/>
      <family val="2"/>
    </font>
    <font>
      <sz val="14"/>
      <color indexed="9"/>
      <name val="Arial"/>
      <family val="2"/>
    </font>
    <font>
      <b/>
      <i/>
      <sz val="14"/>
      <name val="Arial"/>
      <family val="2"/>
    </font>
    <font>
      <u/>
      <sz val="10"/>
      <color indexed="12"/>
      <name val="Arial"/>
      <family val="2"/>
    </font>
    <font>
      <b/>
      <u/>
      <sz val="10"/>
      <color indexed="10"/>
      <name val="Arial"/>
      <family val="2"/>
    </font>
    <font>
      <b/>
      <sz val="8"/>
      <name val="Arial"/>
      <family val="2"/>
    </font>
    <font>
      <b/>
      <sz val="10"/>
      <color indexed="8"/>
      <name val="Arial"/>
      <family val="2"/>
    </font>
    <font>
      <sz val="10"/>
      <color indexed="62"/>
      <name val="Arial Narrow"/>
      <family val="2"/>
    </font>
    <font>
      <sz val="8"/>
      <color indexed="48"/>
      <name val="Arial"/>
      <family val="2"/>
    </font>
    <font>
      <sz val="9"/>
      <name val="Arial"/>
      <family val="2"/>
    </font>
    <font>
      <b/>
      <sz val="16"/>
      <color indexed="9"/>
      <name val="Arial"/>
      <family val="2"/>
    </font>
    <font>
      <sz val="10"/>
      <color indexed="12"/>
      <name val="Arial"/>
      <family val="2"/>
    </font>
    <font>
      <sz val="22"/>
      <name val="Arial"/>
      <family val="2"/>
    </font>
    <font>
      <sz val="10"/>
      <name val="Arial"/>
      <family val="2"/>
      <charset val="238"/>
    </font>
    <font>
      <b/>
      <sz val="18"/>
      <name val="Arial"/>
      <family val="2"/>
    </font>
    <font>
      <b/>
      <sz val="11"/>
      <name val="Arial"/>
      <family val="2"/>
    </font>
    <font>
      <sz val="14"/>
      <color theme="0"/>
      <name val="Arial"/>
      <family val="2"/>
    </font>
    <font>
      <sz val="10"/>
      <color theme="0"/>
      <name val="Arial"/>
      <family val="2"/>
    </font>
    <font>
      <b/>
      <u/>
      <sz val="10"/>
      <name val="Arial"/>
      <family val="2"/>
    </font>
    <font>
      <sz val="16"/>
      <color theme="0"/>
      <name val="Arial"/>
      <family val="2"/>
    </font>
    <font>
      <b/>
      <sz val="9"/>
      <name val="Arial"/>
      <family val="2"/>
    </font>
    <font>
      <b/>
      <sz val="14"/>
      <color theme="0"/>
      <name val="Arial"/>
      <family val="2"/>
    </font>
    <font>
      <b/>
      <sz val="16"/>
      <color theme="0"/>
      <name val="Arial"/>
      <family val="2"/>
    </font>
    <font>
      <sz val="10"/>
      <color indexed="48"/>
      <name val="Arial"/>
      <family val="2"/>
    </font>
    <font>
      <sz val="10"/>
      <color theme="1"/>
      <name val="Arial"/>
      <family val="2"/>
    </font>
    <font>
      <b/>
      <sz val="10"/>
      <color theme="1"/>
      <name val="Arial"/>
      <family val="2"/>
    </font>
    <font>
      <u/>
      <sz val="10"/>
      <color theme="1"/>
      <name val="Arial"/>
      <family val="2"/>
    </font>
    <font>
      <b/>
      <sz val="20"/>
      <name val="Arial"/>
      <family val="2"/>
    </font>
    <font>
      <b/>
      <sz val="18"/>
      <color theme="0"/>
      <name val="Arial"/>
      <family val="2"/>
    </font>
    <font>
      <sz val="10"/>
      <name val="Calibri"/>
      <family val="2"/>
    </font>
    <font>
      <b/>
      <sz val="10"/>
      <name val="Calibri"/>
      <family val="2"/>
    </font>
    <font>
      <b/>
      <sz val="24"/>
      <name val="Arial"/>
      <family val="2"/>
    </font>
  </fonts>
  <fills count="1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rgb="FF002060"/>
        <bgColor indexed="64"/>
      </patternFill>
    </fill>
    <fill>
      <patternFill patternType="solid">
        <fgColor theme="4" tint="0.79998168889431442"/>
        <bgColor indexed="64"/>
      </patternFill>
    </fill>
    <fill>
      <patternFill patternType="solid">
        <fgColor theme="3" tint="-0.249977111117893"/>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bottom/>
      <diagonal/>
    </border>
    <border>
      <left/>
      <right/>
      <top style="medium">
        <color indexed="64"/>
      </top>
      <bottom/>
      <diagonal/>
    </border>
    <border>
      <left/>
      <right style="thin">
        <color indexed="64"/>
      </right>
      <top/>
      <bottom/>
      <diagonal/>
    </border>
    <border>
      <left/>
      <right/>
      <top/>
      <bottom style="thin">
        <color indexed="64"/>
      </bottom>
      <diagonal/>
    </border>
    <border>
      <left/>
      <right style="medium">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thin">
        <color rgb="FF002060"/>
      </right>
      <top/>
      <bottom style="thin">
        <color rgb="FF002060"/>
      </bottom>
      <diagonal/>
    </border>
    <border>
      <left/>
      <right style="thin">
        <color rgb="FF002060"/>
      </right>
      <top style="thin">
        <color rgb="FF002060"/>
      </top>
      <bottom style="thin">
        <color rgb="FF002060"/>
      </bottom>
      <diagonal/>
    </border>
    <border>
      <left/>
      <right/>
      <top style="thin">
        <color rgb="FF002060"/>
      </top>
      <bottom/>
      <diagonal/>
    </border>
    <border>
      <left style="thin">
        <color rgb="FF002060"/>
      </left>
      <right/>
      <top style="medium">
        <color indexed="64"/>
      </top>
      <bottom/>
      <diagonal/>
    </border>
    <border>
      <left/>
      <right/>
      <top/>
      <bottom style="thin">
        <color rgb="FF002060"/>
      </bottom>
      <diagonal/>
    </border>
    <border>
      <left/>
      <right style="thin">
        <color rgb="FF002060"/>
      </right>
      <top/>
      <bottom/>
      <diagonal/>
    </border>
    <border>
      <left/>
      <right style="thin">
        <color rgb="FF002060"/>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n">
        <color rgb="FF002060"/>
      </left>
      <right/>
      <top style="medium">
        <color indexed="64"/>
      </top>
      <bottom style="thin">
        <color rgb="FF002060"/>
      </bottom>
      <diagonal/>
    </border>
    <border>
      <left/>
      <right style="thin">
        <color rgb="FF002060"/>
      </right>
      <top/>
      <bottom style="thin">
        <color indexed="64"/>
      </bottom>
      <diagonal/>
    </border>
    <border>
      <left/>
      <right style="thin">
        <color rgb="FF002060"/>
      </right>
      <top style="thin">
        <color indexed="64"/>
      </top>
      <bottom/>
      <diagonal/>
    </border>
    <border>
      <left/>
      <right style="thin">
        <color indexed="64"/>
      </right>
      <top style="thin">
        <color rgb="FF002060"/>
      </top>
      <bottom/>
      <diagonal/>
    </border>
    <border>
      <left style="thin">
        <color rgb="FF002060"/>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s>
  <cellStyleXfs count="7">
    <xf numFmtId="0" fontId="0" fillId="0" borderId="0"/>
    <xf numFmtId="0" fontId="16" fillId="0" borderId="0" applyNumberFormat="0" applyFill="0" applyBorder="0" applyAlignment="0" applyProtection="0">
      <alignment vertical="top"/>
      <protection locked="0"/>
    </xf>
    <xf numFmtId="0" fontId="2" fillId="0" borderId="0"/>
    <xf numFmtId="0" fontId="9" fillId="0" borderId="0"/>
    <xf numFmtId="9" fontId="2" fillId="0" borderId="0" applyFont="0" applyFill="0" applyBorder="0" applyAlignment="0" applyProtection="0"/>
    <xf numFmtId="0" fontId="2" fillId="0" borderId="0"/>
    <xf numFmtId="0" fontId="1" fillId="0" borderId="0"/>
  </cellStyleXfs>
  <cellXfs count="671">
    <xf numFmtId="0" fontId="0" fillId="0" borderId="0" xfId="0"/>
    <xf numFmtId="0" fontId="0" fillId="0" borderId="0" xfId="0" applyBorder="1" applyAlignment="1">
      <alignment horizontal="center" vertical="center"/>
    </xf>
    <xf numFmtId="0" fontId="0" fillId="0" borderId="0" xfId="0" applyAlignment="1">
      <alignment horizontal="center"/>
    </xf>
    <xf numFmtId="0" fontId="9" fillId="0" borderId="0" xfId="0" applyFont="1" applyFill="1"/>
    <xf numFmtId="0" fontId="9" fillId="0" borderId="0" xfId="0" applyFont="1" applyAlignment="1">
      <alignment vertical="center"/>
    </xf>
    <xf numFmtId="0" fontId="9" fillId="0" borderId="0" xfId="0" applyFont="1"/>
    <xf numFmtId="0" fontId="9" fillId="0" borderId="0" xfId="0" applyFont="1" applyAlignment="1">
      <alignment wrapText="1"/>
    </xf>
    <xf numFmtId="0" fontId="7" fillId="3" borderId="0" xfId="0" applyFont="1" applyFill="1" applyBorder="1" applyAlignment="1">
      <alignment horizontal="left"/>
    </xf>
    <xf numFmtId="0" fontId="9" fillId="3" borderId="0" xfId="0" applyFont="1" applyFill="1" applyBorder="1"/>
    <xf numFmtId="0" fontId="9" fillId="3" borderId="0" xfId="0" applyFont="1" applyFill="1" applyBorder="1" applyAlignment="1">
      <alignment vertical="center"/>
    </xf>
    <xf numFmtId="0" fontId="9" fillId="3" borderId="0" xfId="0" applyFont="1" applyFill="1" applyBorder="1" applyAlignment="1">
      <alignment horizontal="centerContinuous"/>
    </xf>
    <xf numFmtId="0" fontId="9" fillId="0" borderId="0" xfId="0" applyFont="1" applyAlignment="1">
      <alignment horizontal="left" vertical="top"/>
    </xf>
    <xf numFmtId="0" fontId="9" fillId="3" borderId="0" xfId="0" applyFont="1" applyFill="1" applyBorder="1" applyProtection="1"/>
    <xf numFmtId="0" fontId="2" fillId="0" borderId="0" xfId="2"/>
    <xf numFmtId="0" fontId="3" fillId="0" borderId="0" xfId="2" applyFont="1"/>
    <xf numFmtId="0" fontId="2" fillId="0" borderId="0" xfId="2" applyAlignment="1">
      <alignment horizontal="center"/>
    </xf>
    <xf numFmtId="165" fontId="2" fillId="0" borderId="0" xfId="2" applyNumberFormat="1" applyAlignment="1">
      <alignment horizontal="center"/>
    </xf>
    <xf numFmtId="0" fontId="2" fillId="3" borderId="0" xfId="0" applyFont="1" applyFill="1" applyBorder="1" applyAlignment="1">
      <alignment wrapText="1"/>
    </xf>
    <xf numFmtId="0" fontId="9" fillId="3" borderId="0" xfId="0" applyFont="1" applyFill="1" applyBorder="1" applyAlignment="1">
      <alignment wrapText="1"/>
    </xf>
    <xf numFmtId="15" fontId="9" fillId="3" borderId="0" xfId="0" applyNumberFormat="1" applyFont="1" applyFill="1" applyBorder="1" applyAlignment="1">
      <alignment horizontal="center" vertical="center"/>
    </xf>
    <xf numFmtId="15" fontId="9" fillId="3" borderId="0" xfId="0" applyNumberFormat="1" applyFont="1" applyFill="1" applyBorder="1" applyAlignment="1" applyProtection="1">
      <alignment horizontal="center" vertical="center"/>
      <protection locked="0"/>
    </xf>
    <xf numFmtId="0" fontId="2" fillId="3" borderId="0" xfId="0" applyFont="1" applyFill="1" applyBorder="1" applyAlignment="1">
      <alignment horizontal="center" wrapText="1"/>
    </xf>
    <xf numFmtId="0" fontId="9" fillId="5" borderId="19" xfId="0" applyFont="1" applyFill="1" applyBorder="1" applyAlignment="1" applyProtection="1">
      <alignment vertical="center" wrapText="1"/>
      <protection locked="0"/>
    </xf>
    <xf numFmtId="0" fontId="9" fillId="5" borderId="0" xfId="0" applyFont="1" applyFill="1" applyBorder="1" applyAlignment="1">
      <alignment vertical="center"/>
    </xf>
    <xf numFmtId="0" fontId="9" fillId="5" borderId="0" xfId="0" applyFont="1" applyFill="1" applyBorder="1" applyAlignment="1" applyProtection="1">
      <alignment vertical="center" wrapText="1"/>
      <protection locked="0"/>
    </xf>
    <xf numFmtId="0" fontId="9" fillId="5" borderId="0" xfId="0" applyFont="1" applyFill="1" applyBorder="1"/>
    <xf numFmtId="0" fontId="2" fillId="3" borderId="0" xfId="0" applyFont="1" applyFill="1" applyBorder="1" applyProtection="1"/>
    <xf numFmtId="15" fontId="9" fillId="3" borderId="0" xfId="0" applyNumberFormat="1" applyFont="1" applyFill="1" applyBorder="1" applyAlignment="1" applyProtection="1">
      <alignment vertical="center"/>
    </xf>
    <xf numFmtId="0" fontId="9" fillId="3" borderId="0" xfId="0" applyFont="1" applyFill="1" applyBorder="1" applyAlignment="1">
      <alignment horizontal="center"/>
    </xf>
    <xf numFmtId="0" fontId="2" fillId="3" borderId="0" xfId="0" applyFont="1" applyFill="1" applyBorder="1" applyAlignment="1">
      <alignment horizontal="left"/>
    </xf>
    <xf numFmtId="15" fontId="9" fillId="5" borderId="0" xfId="0" applyNumberFormat="1" applyFont="1" applyFill="1" applyBorder="1" applyAlignment="1">
      <alignment horizontal="left" vertical="center"/>
    </xf>
    <xf numFmtId="0" fontId="2" fillId="3" borderId="0" xfId="0" applyNumberFormat="1" applyFont="1" applyFill="1" applyBorder="1" applyAlignment="1">
      <alignment wrapText="1"/>
    </xf>
    <xf numFmtId="0" fontId="0" fillId="5" borderId="0" xfId="0" applyFill="1"/>
    <xf numFmtId="0" fontId="0" fillId="5" borderId="0" xfId="0" applyFill="1" applyBorder="1" applyAlignment="1">
      <alignment vertical="center" wrapText="1"/>
    </xf>
    <xf numFmtId="0" fontId="0" fillId="5" borderId="0" xfId="0" applyFill="1" applyBorder="1" applyAlignment="1">
      <alignment wrapText="1"/>
    </xf>
    <xf numFmtId="0" fontId="2" fillId="5" borderId="0" xfId="0" applyFont="1" applyFill="1" applyBorder="1" applyAlignment="1">
      <alignment horizontal="right"/>
    </xf>
    <xf numFmtId="0" fontId="2" fillId="5" borderId="0" xfId="2" applyFill="1" applyAlignment="1">
      <alignment horizontal="center"/>
    </xf>
    <xf numFmtId="0" fontId="2" fillId="5" borderId="0" xfId="2" applyFill="1"/>
    <xf numFmtId="165" fontId="2" fillId="5" borderId="0" xfId="2" applyNumberFormat="1" applyFill="1" applyAlignment="1">
      <alignment horizontal="center"/>
    </xf>
    <xf numFmtId="0" fontId="10" fillId="3" borderId="0" xfId="0" applyFont="1" applyFill="1" applyBorder="1" applyAlignment="1">
      <alignment horizontal="center"/>
    </xf>
    <xf numFmtId="0" fontId="2" fillId="0" borderId="0" xfId="0" applyNumberFormat="1" applyFont="1" applyFill="1" applyBorder="1" applyAlignment="1">
      <alignment wrapText="1"/>
    </xf>
    <xf numFmtId="0" fontId="2" fillId="5" borderId="0" xfId="0" applyFont="1" applyFill="1" applyBorder="1"/>
    <xf numFmtId="0" fontId="2" fillId="5" borderId="0" xfId="2" applyFill="1" applyBorder="1"/>
    <xf numFmtId="0" fontId="0" fillId="5" borderId="0" xfId="0" applyFill="1" applyBorder="1" applyAlignment="1">
      <alignment horizontal="center" vertical="center"/>
    </xf>
    <xf numFmtId="0" fontId="0" fillId="5" borderId="0" xfId="0" applyFill="1" applyBorder="1" applyAlignment="1">
      <alignment horizontal="center" vertical="top"/>
    </xf>
    <xf numFmtId="0" fontId="0" fillId="0" borderId="0" xfId="0" applyAlignment="1">
      <alignment vertical="top"/>
    </xf>
    <xf numFmtId="49" fontId="3" fillId="0" borderId="6" xfId="0" applyNumberFormat="1" applyFont="1" applyBorder="1" applyAlignment="1">
      <alignment horizontal="center"/>
    </xf>
    <xf numFmtId="0" fontId="3" fillId="0" borderId="1" xfId="0" applyFont="1" applyBorder="1" applyAlignment="1">
      <alignment horizontal="center"/>
    </xf>
    <xf numFmtId="49" fontId="0" fillId="0" borderId="0" xfId="0" applyNumberFormat="1" applyAlignment="1">
      <alignment horizontal="center"/>
    </xf>
    <xf numFmtId="49" fontId="2" fillId="0" borderId="6" xfId="0" applyNumberFormat="1" applyFont="1" applyBorder="1" applyAlignment="1">
      <alignment horizontal="center" vertical="top"/>
    </xf>
    <xf numFmtId="49" fontId="2" fillId="0" borderId="1" xfId="0" applyNumberFormat="1" applyFont="1" applyBorder="1" applyAlignment="1">
      <alignment horizontal="center" vertical="top"/>
    </xf>
    <xf numFmtId="0" fontId="2" fillId="0" borderId="1" xfId="0" applyFont="1" applyBorder="1" applyAlignment="1">
      <alignment vertical="top" wrapText="1"/>
    </xf>
    <xf numFmtId="0" fontId="8" fillId="3" borderId="0" xfId="0" applyFont="1" applyFill="1" applyBorder="1" applyAlignment="1">
      <alignment vertical="top"/>
    </xf>
    <xf numFmtId="0" fontId="8" fillId="3" borderId="0" xfId="0" applyFont="1" applyFill="1" applyBorder="1"/>
    <xf numFmtId="0" fontId="2" fillId="3" borderId="0" xfId="0" applyFont="1" applyFill="1" applyBorder="1" applyAlignment="1">
      <alignment horizontal="centerContinuous"/>
    </xf>
    <xf numFmtId="15" fontId="2" fillId="3" borderId="0" xfId="0" applyNumberFormat="1" applyFont="1" applyFill="1" applyBorder="1" applyAlignment="1">
      <alignment horizontal="center" vertical="center"/>
    </xf>
    <xf numFmtId="15" fontId="2" fillId="3" borderId="0" xfId="0" applyNumberFormat="1" applyFont="1" applyFill="1" applyBorder="1" applyAlignment="1" applyProtection="1">
      <alignment horizontal="center" vertical="center"/>
      <protection locked="0"/>
    </xf>
    <xf numFmtId="0" fontId="2" fillId="3" borderId="0" xfId="0" applyFont="1" applyFill="1" applyBorder="1" applyAlignment="1">
      <alignment horizontal="center"/>
    </xf>
    <xf numFmtId="0" fontId="2" fillId="3" borderId="0" xfId="0" applyFont="1" applyFill="1" applyBorder="1" applyAlignment="1">
      <alignment horizontal="left"/>
    </xf>
    <xf numFmtId="0" fontId="2" fillId="3" borderId="0" xfId="0" applyFont="1" applyFill="1" applyBorder="1" applyAlignment="1">
      <alignment vertical="center"/>
    </xf>
    <xf numFmtId="0" fontId="2" fillId="3" borderId="0" xfId="0" applyFont="1" applyFill="1" applyBorder="1" applyAlignment="1">
      <alignment horizontal="center" vertical="center"/>
    </xf>
    <xf numFmtId="0" fontId="17" fillId="5" borderId="0" xfId="1" applyFont="1" applyFill="1" applyBorder="1" applyAlignment="1" applyProtection="1">
      <alignment vertical="center" wrapText="1"/>
    </xf>
    <xf numFmtId="0" fontId="0" fillId="8" borderId="0" xfId="0" applyFill="1" applyBorder="1" applyAlignment="1">
      <alignment wrapText="1"/>
    </xf>
    <xf numFmtId="0" fontId="0" fillId="8" borderId="0" xfId="0" applyFill="1" applyBorder="1" applyAlignment="1">
      <alignment vertical="center" wrapText="1"/>
    </xf>
    <xf numFmtId="0" fontId="0" fillId="8" borderId="0" xfId="0" applyFill="1" applyBorder="1"/>
    <xf numFmtId="0" fontId="0" fillId="8" borderId="0" xfId="0" applyFill="1" applyBorder="1" applyAlignment="1">
      <alignment horizontal="center" vertical="center"/>
    </xf>
    <xf numFmtId="0" fontId="9" fillId="8" borderId="0" xfId="0" applyFont="1" applyFill="1"/>
    <xf numFmtId="0" fontId="9" fillId="8" borderId="0" xfId="0" applyFont="1" applyFill="1" applyBorder="1"/>
    <xf numFmtId="0" fontId="9" fillId="8" borderId="0" xfId="0" applyFont="1" applyFill="1" applyBorder="1" applyAlignment="1">
      <alignment wrapText="1"/>
    </xf>
    <xf numFmtId="0" fontId="9" fillId="0" borderId="0" xfId="0" applyFont="1" applyBorder="1"/>
    <xf numFmtId="0" fontId="2" fillId="8" borderId="0" xfId="0" applyFont="1" applyFill="1" applyBorder="1" applyAlignment="1">
      <alignment horizontal="right"/>
    </xf>
    <xf numFmtId="0" fontId="17" fillId="5" borderId="0" xfId="1" applyFont="1" applyFill="1" applyBorder="1" applyAlignment="1" applyProtection="1">
      <alignment vertical="top" wrapText="1"/>
    </xf>
    <xf numFmtId="0" fontId="0" fillId="8" borderId="0" xfId="0" applyFill="1"/>
    <xf numFmtId="0" fontId="30" fillId="8" borderId="4" xfId="0" applyFont="1" applyFill="1" applyBorder="1" applyAlignment="1" applyProtection="1">
      <alignment vertical="center"/>
    </xf>
    <xf numFmtId="0" fontId="12" fillId="9" borderId="4" xfId="0" applyFont="1" applyFill="1" applyBorder="1" applyAlignment="1" applyProtection="1">
      <alignment vertical="center"/>
    </xf>
    <xf numFmtId="0" fontId="2" fillId="3" borderId="22" xfId="0" applyFont="1" applyFill="1" applyBorder="1" applyAlignment="1">
      <alignment horizontal="center"/>
    </xf>
    <xf numFmtId="0" fontId="0" fillId="5" borderId="0" xfId="0" applyFill="1" applyBorder="1" applyAlignment="1">
      <alignment horizontal="center"/>
    </xf>
    <xf numFmtId="0" fontId="0" fillId="0" borderId="0" xfId="0" applyBorder="1"/>
    <xf numFmtId="0" fontId="0" fillId="8" borderId="0" xfId="0" applyFill="1" applyBorder="1" applyAlignment="1">
      <alignment horizontal="center"/>
    </xf>
    <xf numFmtId="0" fontId="2" fillId="3" borderId="0" xfId="0" applyFont="1" applyFill="1" applyBorder="1" applyAlignment="1">
      <alignment vertical="center" wrapText="1"/>
    </xf>
    <xf numFmtId="0" fontId="9" fillId="3" borderId="0" xfId="0" applyFont="1" applyFill="1" applyBorder="1" applyAlignment="1" applyProtection="1">
      <alignment horizontal="center"/>
    </xf>
    <xf numFmtId="0" fontId="9" fillId="3" borderId="0" xfId="0" applyFont="1" applyFill="1" applyBorder="1" applyAlignment="1" applyProtection="1">
      <alignment vertical="center"/>
    </xf>
    <xf numFmtId="0" fontId="9" fillId="8" borderId="0" xfId="0" applyFont="1" applyFill="1" applyBorder="1" applyAlignment="1">
      <alignment horizontal="left" vertical="top"/>
    </xf>
    <xf numFmtId="0" fontId="9" fillId="8" borderId="0" xfId="0" applyFont="1" applyFill="1" applyBorder="1" applyAlignment="1">
      <alignment vertical="center"/>
    </xf>
    <xf numFmtId="0" fontId="8" fillId="3" borderId="0" xfId="0" applyFont="1" applyFill="1" applyBorder="1" applyAlignment="1">
      <alignment vertical="center"/>
    </xf>
    <xf numFmtId="0" fontId="2" fillId="3" borderId="0" xfId="0" applyFont="1" applyFill="1" applyBorder="1" applyAlignment="1">
      <alignment horizontal="right" vertical="center"/>
    </xf>
    <xf numFmtId="0" fontId="9" fillId="3" borderId="0" xfId="0" applyFont="1" applyFill="1" applyBorder="1" applyAlignment="1">
      <alignment horizontal="right"/>
    </xf>
    <xf numFmtId="15" fontId="2" fillId="3" borderId="0" xfId="0" applyNumberFormat="1" applyFont="1" applyFill="1" applyBorder="1" applyAlignment="1" applyProtection="1">
      <alignment horizontal="left" vertical="center"/>
    </xf>
    <xf numFmtId="0" fontId="3" fillId="9" borderId="6" xfId="2" applyFont="1" applyFill="1" applyBorder="1" applyAlignment="1">
      <alignment horizontal="center" vertical="center" wrapText="1"/>
    </xf>
    <xf numFmtId="164" fontId="18" fillId="9" borderId="1" xfId="3" applyNumberFormat="1" applyFont="1" applyFill="1" applyBorder="1" applyAlignment="1">
      <alignment horizontal="center" vertical="center" wrapText="1"/>
    </xf>
    <xf numFmtId="0" fontId="3" fillId="9" borderId="6" xfId="2" applyFont="1" applyFill="1" applyBorder="1" applyAlignment="1">
      <alignment horizontal="left" vertical="center" wrapText="1"/>
    </xf>
    <xf numFmtId="0" fontId="2" fillId="9" borderId="10" xfId="2" applyFill="1" applyBorder="1" applyAlignment="1">
      <alignment horizontal="center" wrapText="1"/>
    </xf>
    <xf numFmtId="0" fontId="2" fillId="9" borderId="1" xfId="2" applyFill="1" applyBorder="1" applyAlignment="1">
      <alignment horizontal="center" vertical="center" wrapText="1"/>
    </xf>
    <xf numFmtId="165" fontId="2" fillId="9" borderId="1" xfId="2" applyNumberFormat="1" applyFill="1" applyBorder="1" applyAlignment="1">
      <alignment horizontal="center" vertical="center" wrapText="1"/>
    </xf>
    <xf numFmtId="0" fontId="0" fillId="5" borderId="0" xfId="0" applyFill="1" applyBorder="1"/>
    <xf numFmtId="0" fontId="0" fillId="8" borderId="0" xfId="0" applyFill="1" applyBorder="1" applyAlignment="1">
      <alignment vertical="top"/>
    </xf>
    <xf numFmtId="0" fontId="0" fillId="5" borderId="0" xfId="0" applyFill="1" applyBorder="1" applyAlignment="1">
      <alignment vertical="top"/>
    </xf>
    <xf numFmtId="0" fontId="0" fillId="0" borderId="0" xfId="0" applyBorder="1" applyAlignment="1">
      <alignment vertical="top"/>
    </xf>
    <xf numFmtId="0" fontId="3" fillId="3" borderId="0" xfId="0" applyFont="1" applyFill="1" applyBorder="1" applyAlignment="1">
      <alignment horizontal="center"/>
    </xf>
    <xf numFmtId="0" fontId="0" fillId="8" borderId="0" xfId="0" applyFill="1" applyAlignment="1">
      <alignment horizontal="center"/>
    </xf>
    <xf numFmtId="0" fontId="32" fillId="8" borderId="0" xfId="0" applyFont="1" applyFill="1" applyBorder="1" applyAlignment="1" applyProtection="1">
      <alignment horizontal="center" vertical="center"/>
    </xf>
    <xf numFmtId="0" fontId="11" fillId="5" borderId="0" xfId="0" applyFont="1" applyFill="1" applyBorder="1" applyAlignment="1">
      <alignment horizontal="left"/>
    </xf>
    <xf numFmtId="0" fontId="18" fillId="5" borderId="0" xfId="0" applyFont="1" applyFill="1" applyBorder="1" applyAlignment="1">
      <alignment vertical="center" wrapText="1"/>
    </xf>
    <xf numFmtId="0" fontId="2" fillId="5" borderId="0" xfId="0" applyNumberFormat="1" applyFont="1" applyFill="1" applyBorder="1" applyAlignment="1">
      <alignment wrapText="1"/>
    </xf>
    <xf numFmtId="0" fontId="2" fillId="5" borderId="0" xfId="0" applyFont="1" applyFill="1" applyBorder="1" applyAlignment="1">
      <alignment vertical="center"/>
    </xf>
    <xf numFmtId="0" fontId="3" fillId="5" borderId="0" xfId="0" applyFont="1" applyFill="1" applyBorder="1"/>
    <xf numFmtId="0" fontId="8" fillId="8" borderId="0" xfId="0" applyFont="1" applyFill="1" applyBorder="1" applyAlignment="1">
      <alignment horizontal="center"/>
    </xf>
    <xf numFmtId="0" fontId="6" fillId="9" borderId="4" xfId="0" applyFont="1" applyFill="1" applyBorder="1" applyAlignment="1" applyProtection="1">
      <alignment vertical="center"/>
    </xf>
    <xf numFmtId="0" fontId="15" fillId="5" borderId="16" xfId="0" applyFont="1" applyFill="1" applyBorder="1" applyAlignment="1" applyProtection="1">
      <alignment vertical="center"/>
    </xf>
    <xf numFmtId="0" fontId="15" fillId="5" borderId="0" xfId="0" applyFont="1" applyFill="1" applyBorder="1" applyAlignment="1" applyProtection="1">
      <alignment horizontal="left" vertical="center" indent="1"/>
    </xf>
    <xf numFmtId="0" fontId="15" fillId="5" borderId="16" xfId="0" applyFont="1" applyFill="1" applyBorder="1" applyAlignment="1" applyProtection="1">
      <alignment horizontal="left" vertical="center" indent="1"/>
    </xf>
    <xf numFmtId="0" fontId="9" fillId="5" borderId="0" xfId="0" applyFont="1" applyFill="1"/>
    <xf numFmtId="0" fontId="10" fillId="5" borderId="0" xfId="0" applyFont="1" applyFill="1" applyBorder="1" applyAlignment="1" applyProtection="1">
      <alignment vertical="center"/>
    </xf>
    <xf numFmtId="0" fontId="29" fillId="8" borderId="0" xfId="0" applyNumberFormat="1" applyFont="1" applyFill="1" applyBorder="1" applyAlignment="1" applyProtection="1">
      <alignment horizontal="center" vertical="center"/>
    </xf>
    <xf numFmtId="9" fontId="30" fillId="8" borderId="0" xfId="0" applyNumberFormat="1" applyFont="1" applyFill="1" applyBorder="1" applyAlignment="1" applyProtection="1">
      <alignment horizontal="center" vertical="center"/>
    </xf>
    <xf numFmtId="0" fontId="30" fillId="8" borderId="0" xfId="0" applyFont="1" applyFill="1" applyBorder="1" applyAlignment="1" applyProtection="1">
      <alignment vertical="center"/>
    </xf>
    <xf numFmtId="0" fontId="34" fillId="8" borderId="0" xfId="0" applyFont="1" applyFill="1" applyBorder="1" applyAlignment="1" applyProtection="1">
      <alignment vertical="center"/>
    </xf>
    <xf numFmtId="0" fontId="35" fillId="8" borderId="0" xfId="0" applyFont="1" applyFill="1" applyBorder="1" applyAlignment="1" applyProtection="1">
      <alignment vertical="center"/>
    </xf>
    <xf numFmtId="0" fontId="35" fillId="8" borderId="4" xfId="0" applyFont="1" applyFill="1" applyBorder="1" applyAlignment="1" applyProtection="1">
      <alignment vertical="center"/>
    </xf>
    <xf numFmtId="0" fontId="32" fillId="8" borderId="4" xfId="0" applyFont="1" applyFill="1" applyBorder="1" applyAlignment="1" applyProtection="1">
      <alignment vertical="center"/>
    </xf>
    <xf numFmtId="0" fontId="9" fillId="0" borderId="14" xfId="0" applyFont="1" applyBorder="1" applyAlignment="1">
      <alignment horizontal="center"/>
    </xf>
    <xf numFmtId="0" fontId="9" fillId="3" borderId="14" xfId="0" applyFont="1" applyFill="1" applyBorder="1" applyAlignment="1">
      <alignment vertical="center"/>
    </xf>
    <xf numFmtId="0" fontId="9" fillId="0" borderId="0" xfId="0" applyFont="1" applyFill="1" applyBorder="1"/>
    <xf numFmtId="0" fontId="9" fillId="6" borderId="51" xfId="0" applyFont="1" applyFill="1" applyBorder="1" applyAlignment="1">
      <alignment horizontal="center"/>
    </xf>
    <xf numFmtId="0" fontId="9" fillId="0" borderId="52" xfId="0" applyFont="1" applyBorder="1" applyAlignment="1">
      <alignment horizontal="center"/>
    </xf>
    <xf numFmtId="0" fontId="9" fillId="0" borderId="53" xfId="0" applyFont="1" applyBorder="1" applyAlignment="1">
      <alignment horizontal="center"/>
    </xf>
    <xf numFmtId="0" fontId="8" fillId="3" borderId="0" xfId="0" applyFont="1" applyFill="1" applyBorder="1" applyAlignment="1">
      <alignment horizontal="left" vertical="center"/>
    </xf>
    <xf numFmtId="15" fontId="9" fillId="0" borderId="2" xfId="0" applyNumberFormat="1" applyFont="1" applyFill="1" applyBorder="1" applyAlignment="1">
      <alignment horizontal="left" vertical="center"/>
    </xf>
    <xf numFmtId="0" fontId="2" fillId="3" borderId="22" xfId="0" applyFont="1" applyFill="1" applyBorder="1" applyAlignment="1">
      <alignment horizontal="center"/>
    </xf>
    <xf numFmtId="0" fontId="2" fillId="0" borderId="0" xfId="0" applyFont="1" applyFill="1"/>
    <xf numFmtId="0" fontId="0" fillId="5" borderId="0" xfId="0" applyFill="1" applyBorder="1" applyProtection="1"/>
    <xf numFmtId="0" fontId="11" fillId="5" borderId="0" xfId="0" applyFont="1" applyFill="1" applyBorder="1" applyAlignment="1" applyProtection="1"/>
    <xf numFmtId="0" fontId="10" fillId="5" borderId="0" xfId="0" applyNumberFormat="1" applyFont="1" applyFill="1" applyBorder="1" applyAlignment="1" applyProtection="1">
      <alignment horizontal="center" vertical="center"/>
    </xf>
    <xf numFmtId="9" fontId="0" fillId="5" borderId="0" xfId="0" applyNumberFormat="1" applyFill="1" applyBorder="1" applyAlignment="1" applyProtection="1">
      <alignment horizontal="center" vertical="center"/>
    </xf>
    <xf numFmtId="0" fontId="0" fillId="5" borderId="0" xfId="0" applyFill="1" applyBorder="1" applyAlignment="1" applyProtection="1">
      <alignment vertical="center"/>
    </xf>
    <xf numFmtId="0" fontId="0" fillId="5" borderId="15" xfId="0" applyFill="1" applyBorder="1" applyAlignment="1" applyProtection="1">
      <alignment vertical="center"/>
    </xf>
    <xf numFmtId="0" fontId="9" fillId="5" borderId="0" xfId="0" applyFont="1" applyFill="1" applyBorder="1" applyProtection="1"/>
    <xf numFmtId="15" fontId="9" fillId="5" borderId="0" xfId="0" applyNumberFormat="1" applyFont="1" applyFill="1" applyBorder="1" applyAlignment="1" applyProtection="1">
      <alignment vertical="center"/>
    </xf>
    <xf numFmtId="15" fontId="9" fillId="0" borderId="6" xfId="0" applyNumberFormat="1" applyFont="1" applyFill="1" applyBorder="1" applyAlignment="1">
      <alignment horizontal="left" vertical="center"/>
    </xf>
    <xf numFmtId="0" fontId="2" fillId="9" borderId="1" xfId="0" applyFont="1" applyFill="1" applyBorder="1" applyAlignment="1" applyProtection="1">
      <alignment horizontal="center" vertical="center"/>
      <protection locked="0"/>
    </xf>
    <xf numFmtId="0" fontId="2" fillId="0" borderId="0" xfId="0" applyFont="1" applyBorder="1" applyAlignment="1">
      <alignment horizontal="left" vertical="center"/>
    </xf>
    <xf numFmtId="0" fontId="2" fillId="8" borderId="0" xfId="2" applyFill="1"/>
    <xf numFmtId="0" fontId="2" fillId="8" borderId="0" xfId="2" applyFill="1" applyAlignment="1">
      <alignment horizontal="center"/>
    </xf>
    <xf numFmtId="165" fontId="2" fillId="8" borderId="0" xfId="2" applyNumberFormat="1" applyFill="1" applyAlignment="1">
      <alignment horizontal="center"/>
    </xf>
    <xf numFmtId="0" fontId="3" fillId="8" borderId="0" xfId="2" applyFont="1" applyFill="1"/>
    <xf numFmtId="0" fontId="3" fillId="5" borderId="0" xfId="2" applyFont="1" applyFill="1"/>
    <xf numFmtId="0" fontId="19" fillId="0" borderId="10" xfId="2" applyFont="1" applyFill="1" applyBorder="1" applyAlignment="1">
      <alignment horizontal="center" vertical="center" wrapText="1"/>
    </xf>
    <xf numFmtId="0" fontId="2" fillId="8" borderId="0" xfId="2" applyFill="1" applyBorder="1"/>
    <xf numFmtId="0" fontId="3" fillId="9" borderId="6" xfId="2" applyFont="1" applyFill="1" applyBorder="1" applyAlignment="1">
      <alignment vertical="center" wrapText="1"/>
    </xf>
    <xf numFmtId="0" fontId="3" fillId="8" borderId="0" xfId="2" applyFont="1" applyFill="1" applyBorder="1"/>
    <xf numFmtId="0" fontId="19" fillId="9" borderId="16" xfId="2" applyFont="1" applyFill="1" applyBorder="1" applyAlignment="1">
      <alignment horizontal="centerContinuous" wrapText="1"/>
    </xf>
    <xf numFmtId="0" fontId="2" fillId="9" borderId="2" xfId="2" applyFill="1" applyBorder="1" applyAlignment="1">
      <alignment horizontal="center" vertical="center" wrapText="1"/>
    </xf>
    <xf numFmtId="0" fontId="2" fillId="8" borderId="0" xfId="2" applyFill="1" applyBorder="1" applyAlignment="1">
      <alignment horizontal="center"/>
    </xf>
    <xf numFmtId="0" fontId="2" fillId="9" borderId="4" xfId="2" applyFill="1" applyBorder="1"/>
    <xf numFmtId="0" fontId="19" fillId="9" borderId="26" xfId="2" applyFont="1" applyFill="1" applyBorder="1" applyAlignment="1">
      <alignment horizontal="center" wrapText="1"/>
    </xf>
    <xf numFmtId="165" fontId="2" fillId="8" borderId="0" xfId="2" applyNumberFormat="1" applyFill="1" applyBorder="1" applyAlignment="1">
      <alignment horizontal="center"/>
    </xf>
    <xf numFmtId="165" fontId="19" fillId="0" borderId="24" xfId="2" applyNumberFormat="1" applyFont="1" applyFill="1" applyBorder="1" applyAlignment="1">
      <alignment horizontal="center" vertical="center" wrapText="1"/>
    </xf>
    <xf numFmtId="0" fontId="19" fillId="0" borderId="19" xfId="2" applyFont="1" applyFill="1" applyBorder="1" applyAlignment="1">
      <alignment horizontal="center" vertical="center" wrapText="1"/>
    </xf>
    <xf numFmtId="165" fontId="2" fillId="9" borderId="1" xfId="2" applyNumberFormat="1" applyFill="1" applyBorder="1" applyAlignment="1">
      <alignment horizontal="center" wrapText="1"/>
    </xf>
    <xf numFmtId="0" fontId="2" fillId="9" borderId="3" xfId="2" applyFill="1" applyBorder="1" applyAlignment="1">
      <alignment horizontal="center" wrapText="1"/>
    </xf>
    <xf numFmtId="0" fontId="2" fillId="5" borderId="4" xfId="2" applyFill="1" applyBorder="1" applyAlignment="1">
      <alignment wrapText="1"/>
    </xf>
    <xf numFmtId="0" fontId="3" fillId="9" borderId="4" xfId="2" applyFont="1" applyFill="1" applyBorder="1" applyAlignment="1">
      <alignment vertical="center" wrapText="1"/>
    </xf>
    <xf numFmtId="0" fontId="19" fillId="9" borderId="16" xfId="2" applyFont="1" applyFill="1" applyBorder="1" applyAlignment="1">
      <alignment horizontal="right" wrapText="1"/>
    </xf>
    <xf numFmtId="0" fontId="17" fillId="5" borderId="0" xfId="1" applyFont="1" applyFill="1" applyBorder="1" applyAlignment="1" applyProtection="1">
      <alignment horizontal="left" vertical="center" wrapText="1"/>
    </xf>
    <xf numFmtId="0" fontId="0" fillId="8" borderId="0" xfId="0" applyFill="1" applyBorder="1" applyProtection="1"/>
    <xf numFmtId="0" fontId="0" fillId="8" borderId="0" xfId="0" applyFill="1" applyProtection="1"/>
    <xf numFmtId="0" fontId="0" fillId="5" borderId="0" xfId="0" applyFill="1" applyProtection="1"/>
    <xf numFmtId="0" fontId="13" fillId="8" borderId="0" xfId="0" applyFont="1" applyFill="1" applyBorder="1" applyAlignment="1" applyProtection="1">
      <alignment vertical="center"/>
    </xf>
    <xf numFmtId="0" fontId="13" fillId="8" borderId="0" xfId="0" applyFont="1" applyFill="1" applyAlignment="1" applyProtection="1">
      <alignment vertical="center"/>
    </xf>
    <xf numFmtId="0" fontId="5" fillId="8" borderId="0" xfId="0" applyFont="1" applyFill="1" applyBorder="1" applyProtection="1"/>
    <xf numFmtId="0" fontId="5" fillId="8" borderId="0" xfId="0" applyFont="1" applyFill="1" applyProtection="1"/>
    <xf numFmtId="0" fontId="0" fillId="5" borderId="15" xfId="0" applyFill="1" applyBorder="1" applyProtection="1"/>
    <xf numFmtId="0" fontId="0" fillId="8" borderId="0" xfId="0" applyFill="1" applyBorder="1" applyAlignment="1" applyProtection="1">
      <alignment vertical="center"/>
    </xf>
    <xf numFmtId="0" fontId="0" fillId="8" borderId="0" xfId="0" applyFill="1" applyAlignment="1" applyProtection="1">
      <alignment vertical="center"/>
    </xf>
    <xf numFmtId="0" fontId="0" fillId="5" borderId="0" xfId="0" applyFill="1" applyAlignment="1" applyProtection="1">
      <alignment vertical="center"/>
    </xf>
    <xf numFmtId="0" fontId="12" fillId="8" borderId="0" xfId="0" applyFont="1" applyFill="1" applyBorder="1" applyAlignment="1" applyProtection="1">
      <alignment vertical="center"/>
    </xf>
    <xf numFmtId="0" fontId="12" fillId="8" borderId="0" xfId="0" applyFont="1" applyFill="1" applyAlignment="1" applyProtection="1">
      <alignment vertical="center"/>
    </xf>
    <xf numFmtId="0" fontId="10" fillId="8" borderId="0" xfId="0" applyFont="1" applyFill="1" applyBorder="1" applyAlignment="1" applyProtection="1">
      <alignment horizontal="left" vertical="center"/>
    </xf>
    <xf numFmtId="0" fontId="14" fillId="8" borderId="0" xfId="0" applyFont="1" applyFill="1" applyAlignment="1" applyProtection="1">
      <alignment horizontal="left" vertical="center"/>
    </xf>
    <xf numFmtId="0" fontId="0" fillId="5" borderId="22" xfId="0" applyFill="1" applyBorder="1" applyProtection="1"/>
    <xf numFmtId="0" fontId="2" fillId="5" borderId="21" xfId="2" applyFill="1" applyBorder="1" applyAlignment="1" applyProtection="1">
      <alignment horizontal="center" vertical="center" wrapText="1"/>
      <protection locked="0"/>
    </xf>
    <xf numFmtId="0" fontId="2" fillId="5" borderId="24" xfId="2" applyFill="1" applyBorder="1" applyAlignment="1" applyProtection="1">
      <alignment horizontal="center" vertical="center" wrapText="1"/>
      <protection locked="0"/>
    </xf>
    <xf numFmtId="1" fontId="3" fillId="5" borderId="24" xfId="2" applyNumberFormat="1" applyFont="1" applyFill="1" applyBorder="1" applyAlignment="1" applyProtection="1">
      <alignment horizontal="center" vertical="center" wrapText="1"/>
      <protection locked="0"/>
    </xf>
    <xf numFmtId="0" fontId="2" fillId="5" borderId="0" xfId="2" applyFont="1" applyFill="1" applyBorder="1" applyAlignment="1" applyProtection="1">
      <alignment horizontal="center" vertical="center"/>
      <protection locked="0"/>
    </xf>
    <xf numFmtId="165" fontId="2" fillId="5" borderId="24" xfId="2" applyNumberFormat="1" applyFont="1" applyFill="1" applyBorder="1" applyAlignment="1" applyProtection="1">
      <alignment horizontal="center" vertical="center" wrapText="1"/>
      <protection locked="0"/>
    </xf>
    <xf numFmtId="165" fontId="2" fillId="5" borderId="24" xfId="2" applyNumberFormat="1" applyFill="1" applyBorder="1" applyAlignment="1" applyProtection="1">
      <alignment horizontal="center" vertical="center" wrapText="1"/>
      <protection locked="0"/>
    </xf>
    <xf numFmtId="9" fontId="2" fillId="5" borderId="19" xfId="2" applyNumberFormat="1" applyFont="1" applyFill="1" applyBorder="1" applyAlignment="1" applyProtection="1">
      <alignment horizontal="center" vertical="center" wrapText="1"/>
      <protection locked="0"/>
    </xf>
    <xf numFmtId="0" fontId="2" fillId="5" borderId="0" xfId="2" applyFill="1" applyProtection="1">
      <protection locked="0"/>
    </xf>
    <xf numFmtId="0" fontId="2" fillId="5" borderId="24" xfId="2" applyFont="1" applyFill="1" applyBorder="1" applyAlignment="1" applyProtection="1">
      <alignment horizontal="center" vertical="center" wrapText="1"/>
      <protection locked="0"/>
    </xf>
    <xf numFmtId="0" fontId="2" fillId="5" borderId="0" xfId="2" applyFill="1" applyBorder="1" applyProtection="1">
      <protection locked="0"/>
    </xf>
    <xf numFmtId="0" fontId="2" fillId="5" borderId="11" xfId="2" applyFill="1" applyBorder="1" applyAlignment="1" applyProtection="1">
      <alignment horizontal="center" vertical="center" wrapText="1"/>
      <protection locked="0"/>
    </xf>
    <xf numFmtId="0" fontId="2" fillId="5" borderId="10" xfId="2" applyFill="1" applyBorder="1" applyAlignment="1" applyProtection="1">
      <alignment horizontal="center" vertical="center" wrapText="1"/>
      <protection locked="0"/>
    </xf>
    <xf numFmtId="1" fontId="3" fillId="5" borderId="10" xfId="2" applyNumberFormat="1" applyFont="1" applyFill="1" applyBorder="1" applyAlignment="1" applyProtection="1">
      <alignment horizontal="center" vertical="center" wrapText="1"/>
      <protection locked="0"/>
    </xf>
    <xf numFmtId="0" fontId="2" fillId="5" borderId="10" xfId="2" applyFont="1" applyFill="1" applyBorder="1" applyAlignment="1" applyProtection="1">
      <alignment horizontal="center" vertical="center" wrapText="1"/>
      <protection locked="0"/>
    </xf>
    <xf numFmtId="165" fontId="2" fillId="5" borderId="10" xfId="2" applyNumberFormat="1" applyFont="1" applyFill="1" applyBorder="1" applyAlignment="1" applyProtection="1">
      <alignment horizontal="center" vertical="center" wrapText="1"/>
      <protection locked="0"/>
    </xf>
    <xf numFmtId="9" fontId="2" fillId="5" borderId="19" xfId="2" applyNumberFormat="1" applyFill="1" applyBorder="1" applyAlignment="1" applyProtection="1">
      <alignment horizontal="center" vertical="center" wrapText="1"/>
      <protection locked="0"/>
    </xf>
    <xf numFmtId="165" fontId="2" fillId="5" borderId="10" xfId="2" applyNumberFormat="1" applyFill="1" applyBorder="1" applyAlignment="1" applyProtection="1">
      <alignment horizontal="center" vertical="center" wrapText="1"/>
      <protection locked="0"/>
    </xf>
    <xf numFmtId="0" fontId="2" fillId="5" borderId="19" xfId="2" applyFill="1" applyBorder="1" applyAlignment="1" applyProtection="1">
      <alignment horizontal="center" vertical="center" wrapText="1"/>
      <protection locked="0"/>
    </xf>
    <xf numFmtId="0" fontId="0" fillId="5" borderId="2" xfId="0" applyFill="1" applyBorder="1" applyAlignment="1" applyProtection="1">
      <alignment horizontal="center" vertical="center"/>
      <protection locked="0"/>
    </xf>
    <xf numFmtId="0" fontId="3" fillId="5" borderId="0" xfId="1" applyFont="1" applyFill="1" applyBorder="1" applyAlignment="1" applyProtection="1">
      <alignment horizontal="right"/>
    </xf>
    <xf numFmtId="0" fontId="2" fillId="5" borderId="12"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0" xfId="0" applyFill="1" applyBorder="1" applyAlignment="1" applyProtection="1">
      <alignment horizontal="center" vertical="center"/>
      <protection locked="0"/>
    </xf>
    <xf numFmtId="0" fontId="0" fillId="0" borderId="0" xfId="0" applyFill="1" applyBorder="1" applyProtection="1"/>
    <xf numFmtId="0" fontId="0" fillId="0" borderId="0" xfId="0" applyFill="1" applyProtection="1"/>
    <xf numFmtId="0" fontId="13" fillId="0" borderId="0" xfId="0" applyFont="1" applyFill="1" applyAlignment="1" applyProtection="1">
      <alignment vertical="center"/>
    </xf>
    <xf numFmtId="0" fontId="5" fillId="0" borderId="0" xfId="0" applyFont="1" applyFill="1" applyProtection="1"/>
    <xf numFmtId="0" fontId="0" fillId="0" borderId="0" xfId="0" applyFill="1" applyAlignment="1" applyProtection="1">
      <alignment vertical="center"/>
    </xf>
    <xf numFmtId="0" fontId="4" fillId="0" borderId="18" xfId="0" applyFont="1" applyFill="1" applyBorder="1" applyAlignment="1" applyProtection="1">
      <alignment horizontal="centerContinuous"/>
    </xf>
    <xf numFmtId="0" fontId="0" fillId="0" borderId="15" xfId="0" applyFill="1" applyBorder="1" applyAlignment="1" applyProtection="1">
      <alignment horizontal="centerContinuous"/>
    </xf>
    <xf numFmtId="0" fontId="2" fillId="0" borderId="7" xfId="0" applyFont="1" applyFill="1" applyBorder="1" applyAlignment="1" applyProtection="1">
      <alignment horizontal="center"/>
    </xf>
    <xf numFmtId="0" fontId="2" fillId="0" borderId="17" xfId="0" applyFont="1" applyFill="1" applyBorder="1" applyAlignment="1" applyProtection="1">
      <alignment horizontal="center"/>
    </xf>
    <xf numFmtId="0" fontId="12" fillId="0" borderId="0" xfId="0" applyFont="1" applyFill="1" applyAlignment="1" applyProtection="1">
      <alignment vertical="center"/>
    </xf>
    <xf numFmtId="0" fontId="10" fillId="0" borderId="8" xfId="0" applyNumberFormat="1" applyFont="1" applyFill="1" applyBorder="1" applyAlignment="1" applyProtection="1">
      <alignment horizontal="center" vertical="center"/>
    </xf>
    <xf numFmtId="9" fontId="0" fillId="0" borderId="3" xfId="0" applyNumberFormat="1" applyFill="1" applyBorder="1" applyAlignment="1" applyProtection="1">
      <alignment horizontal="center" vertical="center"/>
    </xf>
    <xf numFmtId="0" fontId="14" fillId="0" borderId="0" xfId="0" applyFont="1" applyFill="1" applyAlignment="1" applyProtection="1">
      <alignment horizontal="left" vertical="center"/>
    </xf>
    <xf numFmtId="0" fontId="10" fillId="0" borderId="0" xfId="0" applyFont="1" applyFill="1" applyAlignment="1" applyProtection="1">
      <alignment horizontal="left" vertical="center"/>
    </xf>
    <xf numFmtId="9" fontId="2" fillId="0" borderId="3" xfId="0" applyNumberFormat="1" applyFont="1" applyFill="1" applyBorder="1" applyAlignment="1" applyProtection="1">
      <alignment horizontal="center" vertical="center"/>
    </xf>
    <xf numFmtId="0" fontId="9" fillId="5" borderId="31" xfId="0" applyFont="1" applyFill="1" applyBorder="1" applyAlignment="1" applyProtection="1">
      <alignment vertical="center"/>
    </xf>
    <xf numFmtId="0" fontId="0" fillId="5" borderId="31" xfId="0" applyFill="1" applyBorder="1" applyAlignment="1" applyProtection="1">
      <alignment vertical="center"/>
    </xf>
    <xf numFmtId="0" fontId="4" fillId="5" borderId="0" xfId="0" applyFont="1" applyFill="1" applyBorder="1" applyProtection="1"/>
    <xf numFmtId="0" fontId="5" fillId="5" borderId="0" xfId="0" applyFont="1" applyFill="1" applyBorder="1" applyProtection="1"/>
    <xf numFmtId="0" fontId="5" fillId="5" borderId="15" xfId="0" applyFont="1" applyFill="1" applyBorder="1" applyProtection="1"/>
    <xf numFmtId="0" fontId="41" fillId="8" borderId="32" xfId="0" applyFont="1" applyFill="1" applyBorder="1" applyAlignment="1" applyProtection="1">
      <alignment vertical="center"/>
    </xf>
    <xf numFmtId="0" fontId="41" fillId="8" borderId="33" xfId="0" applyFont="1" applyFill="1" applyBorder="1" applyAlignment="1" applyProtection="1">
      <alignment vertical="center"/>
    </xf>
    <xf numFmtId="0" fontId="41" fillId="8" borderId="9" xfId="0" applyFont="1" applyFill="1" applyBorder="1" applyAlignment="1" applyProtection="1">
      <alignment vertical="center"/>
    </xf>
    <xf numFmtId="0" fontId="41" fillId="8" borderId="29" xfId="0" applyFont="1" applyFill="1" applyBorder="1" applyAlignment="1" applyProtection="1">
      <alignment vertical="center"/>
    </xf>
    <xf numFmtId="0" fontId="2" fillId="5" borderId="0" xfId="0" applyFont="1" applyFill="1" applyBorder="1" applyAlignment="1" applyProtection="1">
      <alignment horizontal="center" vertical="center"/>
    </xf>
    <xf numFmtId="0" fontId="3" fillId="5" borderId="2" xfId="0" applyFont="1" applyFill="1" applyBorder="1" applyAlignment="1" applyProtection="1">
      <alignment horizontal="center" vertical="center"/>
    </xf>
    <xf numFmtId="0" fontId="9" fillId="8" borderId="0" xfId="0" applyFont="1" applyFill="1" applyBorder="1" applyProtection="1"/>
    <xf numFmtId="0" fontId="0" fillId="8" borderId="20" xfId="0" applyFill="1" applyBorder="1" applyAlignment="1" applyProtection="1">
      <alignment horizontal="center" vertical="center"/>
    </xf>
    <xf numFmtId="0" fontId="0" fillId="8" borderId="20" xfId="0" applyFill="1" applyBorder="1" applyAlignment="1" applyProtection="1">
      <alignment vertical="center" wrapText="1"/>
    </xf>
    <xf numFmtId="0" fontId="0" fillId="8" borderId="20" xfId="0" applyFill="1" applyBorder="1" applyAlignment="1" applyProtection="1">
      <alignment wrapText="1"/>
    </xf>
    <xf numFmtId="0" fontId="2" fillId="8" borderId="20" xfId="0" applyFont="1" applyFill="1" applyBorder="1" applyAlignment="1" applyProtection="1">
      <alignment horizontal="right"/>
    </xf>
    <xf numFmtId="0" fontId="9" fillId="0" borderId="0" xfId="0" applyFont="1" applyFill="1" applyProtection="1"/>
    <xf numFmtId="0" fontId="0" fillId="5" borderId="0" xfId="0" applyFill="1" applyBorder="1" applyAlignment="1" applyProtection="1">
      <alignment horizontal="center" vertical="center"/>
    </xf>
    <xf numFmtId="0" fontId="0" fillId="5" borderId="0" xfId="0" applyFill="1" applyBorder="1" applyAlignment="1" applyProtection="1">
      <alignment vertical="center" wrapText="1"/>
    </xf>
    <xf numFmtId="0" fontId="0" fillId="5" borderId="0" xfId="0" applyFill="1" applyBorder="1" applyAlignment="1" applyProtection="1">
      <alignment wrapText="1"/>
    </xf>
    <xf numFmtId="0" fontId="2" fillId="5" borderId="0" xfId="0" applyFont="1" applyFill="1" applyBorder="1" applyAlignment="1" applyProtection="1">
      <alignment horizontal="right"/>
    </xf>
    <xf numFmtId="0" fontId="9" fillId="0" borderId="0" xfId="0" applyFont="1" applyFill="1" applyBorder="1" applyProtection="1"/>
    <xf numFmtId="0" fontId="2" fillId="5" borderId="15" xfId="0" applyFont="1" applyFill="1" applyBorder="1" applyAlignment="1" applyProtection="1">
      <alignment horizontal="right"/>
    </xf>
    <xf numFmtId="0" fontId="35" fillId="8" borderId="0" xfId="0" applyFont="1" applyFill="1" applyBorder="1" applyAlignment="1" applyProtection="1">
      <alignment horizontal="center" vertical="center" wrapText="1"/>
    </xf>
    <xf numFmtId="0" fontId="35" fillId="8" borderId="38" xfId="0" applyFont="1" applyFill="1" applyBorder="1" applyAlignment="1" applyProtection="1">
      <alignment horizontal="center" vertical="center"/>
    </xf>
    <xf numFmtId="0" fontId="35" fillId="8" borderId="20" xfId="0" applyFont="1" applyFill="1" applyBorder="1" applyAlignment="1" applyProtection="1">
      <alignment horizontal="center" vertical="center" wrapText="1"/>
    </xf>
    <xf numFmtId="0" fontId="8" fillId="5" borderId="0" xfId="0" applyFont="1" applyFill="1" applyBorder="1" applyAlignment="1" applyProtection="1">
      <alignment horizontal="left" vertical="center"/>
    </xf>
    <xf numFmtId="0" fontId="4" fillId="5" borderId="21" xfId="0" applyFont="1" applyFill="1" applyBorder="1" applyAlignment="1" applyProtection="1">
      <alignment horizontal="center" vertical="center"/>
    </xf>
    <xf numFmtId="0" fontId="2" fillId="5" borderId="11" xfId="0" applyFont="1" applyFill="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3" fillId="5" borderId="0" xfId="0" applyFont="1" applyFill="1" applyBorder="1" applyAlignment="1" applyProtection="1">
      <alignment vertical="center" wrapText="1"/>
    </xf>
    <xf numFmtId="0" fontId="3" fillId="5" borderId="21" xfId="0" applyFont="1" applyFill="1" applyBorder="1" applyAlignment="1" applyProtection="1">
      <alignment vertical="center" wrapText="1"/>
    </xf>
    <xf numFmtId="0" fontId="3" fillId="5" borderId="22" xfId="0" applyFont="1" applyFill="1" applyBorder="1" applyAlignment="1" applyProtection="1">
      <alignment vertical="center" wrapText="1"/>
    </xf>
    <xf numFmtId="0" fontId="3" fillId="5" borderId="11" xfId="0" applyFont="1" applyFill="1" applyBorder="1" applyAlignment="1" applyProtection="1">
      <alignment vertical="center" wrapText="1"/>
    </xf>
    <xf numFmtId="0" fontId="2" fillId="5" borderId="25" xfId="0" applyFont="1" applyFill="1" applyBorder="1" applyAlignment="1" applyProtection="1">
      <alignment horizontal="left" vertical="center" wrapText="1"/>
    </xf>
    <xf numFmtId="0" fontId="3" fillId="5" borderId="0" xfId="0" applyFont="1" applyFill="1" applyBorder="1" applyAlignment="1" applyProtection="1">
      <alignment horizontal="center" vertical="center" wrapText="1"/>
    </xf>
    <xf numFmtId="0" fontId="9" fillId="5" borderId="0" xfId="0" applyFont="1" applyFill="1" applyBorder="1" applyAlignment="1" applyProtection="1">
      <alignment horizontal="center" vertical="center"/>
    </xf>
    <xf numFmtId="0" fontId="9" fillId="5" borderId="0" xfId="0" applyFont="1" applyFill="1" applyBorder="1" applyAlignment="1" applyProtection="1">
      <alignment vertical="top" wrapText="1"/>
    </xf>
    <xf numFmtId="0" fontId="20" fillId="5" borderId="0" xfId="0" applyFont="1" applyFill="1" applyBorder="1" applyAlignment="1" applyProtection="1">
      <alignment horizontal="left" vertical="center" wrapText="1"/>
    </xf>
    <xf numFmtId="0" fontId="8" fillId="5" borderId="0" xfId="0" applyFont="1" applyFill="1" applyBorder="1" applyAlignment="1" applyProtection="1">
      <alignment horizontal="right" vertical="center"/>
    </xf>
    <xf numFmtId="0" fontId="9" fillId="8" borderId="0" xfId="0" applyFont="1" applyFill="1" applyBorder="1" applyAlignment="1" applyProtection="1">
      <alignment wrapText="1"/>
    </xf>
    <xf numFmtId="0" fontId="9" fillId="5" borderId="0" xfId="0" applyFont="1" applyFill="1" applyBorder="1" applyAlignment="1" applyProtection="1">
      <alignment horizontal="center" vertical="center" wrapText="1"/>
    </xf>
    <xf numFmtId="0" fontId="21" fillId="5" borderId="0" xfId="0" applyFont="1" applyFill="1" applyBorder="1" applyAlignment="1" applyProtection="1">
      <alignment horizontal="center" vertical="top" wrapText="1"/>
    </xf>
    <xf numFmtId="0" fontId="21" fillId="5" borderId="0" xfId="0" applyFont="1" applyFill="1" applyBorder="1" applyAlignment="1" applyProtection="1">
      <alignment horizontal="left" vertical="center" wrapText="1"/>
    </xf>
    <xf numFmtId="0" fontId="3" fillId="5" borderId="0" xfId="3" applyFont="1" applyFill="1" applyBorder="1" applyAlignment="1" applyProtection="1">
      <alignment horizontal="right"/>
    </xf>
    <xf numFmtId="0" fontId="3" fillId="5" borderId="1"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9" fillId="0" borderId="0" xfId="0" applyFont="1" applyFill="1" applyAlignment="1" applyProtection="1">
      <alignment wrapText="1"/>
    </xf>
    <xf numFmtId="0" fontId="9" fillId="5" borderId="0" xfId="0" applyFont="1" applyFill="1" applyBorder="1" applyAlignment="1" applyProtection="1">
      <alignment horizontal="left" vertical="center" wrapText="1"/>
    </xf>
    <xf numFmtId="0" fontId="3" fillId="5" borderId="0" xfId="0" applyFont="1" applyFill="1" applyBorder="1" applyAlignment="1" applyProtection="1">
      <alignment horizontal="right"/>
    </xf>
    <xf numFmtId="9" fontId="3" fillId="5" borderId="2" xfId="4" applyFont="1" applyFill="1" applyBorder="1" applyAlignment="1" applyProtection="1">
      <alignment horizontal="center" vertical="center" wrapText="1"/>
    </xf>
    <xf numFmtId="0" fontId="9" fillId="8" borderId="0" xfId="0" applyFont="1" applyFill="1" applyBorder="1" applyAlignment="1" applyProtection="1">
      <alignment horizontal="center" vertical="center"/>
    </xf>
    <xf numFmtId="0" fontId="9" fillId="8" borderId="0" xfId="0" applyFont="1" applyFill="1" applyBorder="1" applyAlignment="1" applyProtection="1">
      <alignment vertical="top" wrapText="1"/>
    </xf>
    <xf numFmtId="0" fontId="9" fillId="8" borderId="0" xfId="0" applyFont="1" applyFill="1" applyBorder="1" applyAlignment="1" applyProtection="1">
      <alignment horizontal="left" vertical="center" wrapText="1"/>
    </xf>
    <xf numFmtId="0" fontId="3" fillId="8" borderId="0" xfId="0" applyFont="1" applyFill="1" applyBorder="1" applyAlignment="1" applyProtection="1">
      <alignment horizontal="right"/>
    </xf>
    <xf numFmtId="0" fontId="0" fillId="8" borderId="0" xfId="0" applyFill="1" applyBorder="1" applyAlignment="1" applyProtection="1">
      <alignment horizontal="center" vertical="center"/>
    </xf>
    <xf numFmtId="0" fontId="2" fillId="5" borderId="10" xfId="0" applyFont="1" applyFill="1" applyBorder="1" applyAlignment="1" applyProtection="1">
      <alignment horizontal="left" vertical="center" wrapText="1"/>
    </xf>
    <xf numFmtId="0" fontId="3" fillId="5" borderId="22" xfId="0" applyFont="1" applyFill="1" applyBorder="1" applyAlignment="1" applyProtection="1">
      <alignment vertical="center"/>
    </xf>
    <xf numFmtId="0" fontId="3" fillId="5" borderId="11" xfId="0" applyFont="1" applyFill="1" applyBorder="1" applyAlignment="1" applyProtection="1">
      <alignment vertical="center"/>
    </xf>
    <xf numFmtId="0" fontId="20" fillId="5" borderId="0" xfId="0" applyFont="1" applyFill="1" applyBorder="1" applyAlignment="1" applyProtection="1">
      <alignment vertical="top" wrapText="1"/>
    </xf>
    <xf numFmtId="0" fontId="20" fillId="5" borderId="16" xfId="0" applyFont="1" applyFill="1" applyBorder="1" applyAlignment="1" applyProtection="1">
      <alignment horizontal="left" vertical="center" wrapText="1"/>
    </xf>
    <xf numFmtId="0" fontId="9" fillId="8" borderId="0" xfId="0" applyFont="1" applyFill="1" applyProtection="1"/>
    <xf numFmtId="0" fontId="0" fillId="8" borderId="0" xfId="0" applyFill="1" applyBorder="1" applyAlignment="1" applyProtection="1">
      <alignment horizontal="left" vertical="center" wrapText="1"/>
    </xf>
    <xf numFmtId="0" fontId="0" fillId="8" borderId="0" xfId="0" applyFill="1" applyBorder="1" applyAlignment="1" applyProtection="1">
      <alignment vertical="top" wrapText="1"/>
    </xf>
    <xf numFmtId="0" fontId="9" fillId="8" borderId="0" xfId="0" applyFont="1" applyFill="1" applyBorder="1" applyAlignment="1" applyProtection="1"/>
    <xf numFmtId="0" fontId="0" fillId="5" borderId="21" xfId="0" applyFill="1" applyBorder="1" applyAlignment="1" applyProtection="1">
      <alignment vertical="center" wrapText="1"/>
    </xf>
    <xf numFmtId="0" fontId="0" fillId="5" borderId="0" xfId="0" applyFill="1" applyBorder="1" applyAlignment="1" applyProtection="1">
      <alignment horizontal="center"/>
    </xf>
    <xf numFmtId="0" fontId="0" fillId="5" borderId="16" xfId="0" applyFill="1" applyBorder="1" applyAlignment="1" applyProtection="1">
      <alignment wrapText="1"/>
    </xf>
    <xf numFmtId="0" fontId="0" fillId="5" borderId="16" xfId="0" applyFill="1" applyBorder="1" applyAlignment="1" applyProtection="1">
      <alignment horizontal="center" vertical="center" wrapText="1"/>
    </xf>
    <xf numFmtId="0" fontId="0" fillId="5" borderId="22" xfId="0" applyFill="1" applyBorder="1" applyAlignment="1" applyProtection="1">
      <alignment wrapText="1"/>
    </xf>
    <xf numFmtId="0" fontId="0" fillId="5" borderId="22" xfId="0" applyFill="1" applyBorder="1" applyAlignment="1" applyProtection="1">
      <alignment horizontal="center" vertical="center" wrapText="1"/>
    </xf>
    <xf numFmtId="0" fontId="3" fillId="5" borderId="0" xfId="0" applyFont="1" applyFill="1" applyBorder="1" applyAlignment="1" applyProtection="1">
      <alignment horizontal="center" vertical="center"/>
    </xf>
    <xf numFmtId="0" fontId="9" fillId="5" borderId="0" xfId="0" applyFont="1" applyFill="1" applyBorder="1" applyAlignment="1" applyProtection="1">
      <alignment horizontal="right" vertical="top" wrapText="1"/>
    </xf>
    <xf numFmtId="0" fontId="0" fillId="8" borderId="0" xfId="0" applyFill="1" applyBorder="1" applyAlignment="1" applyProtection="1">
      <alignment horizont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top" wrapText="1"/>
    </xf>
    <xf numFmtId="0" fontId="9" fillId="0" borderId="0" xfId="0" applyFont="1" applyFill="1" applyAlignment="1" applyProtection="1">
      <alignment vertical="top" wrapText="1"/>
    </xf>
    <xf numFmtId="0" fontId="9" fillId="0" borderId="0" xfId="0" applyFont="1" applyFill="1" applyAlignment="1" applyProtection="1">
      <alignment horizontal="center" vertical="center"/>
    </xf>
    <xf numFmtId="0" fontId="15" fillId="5" borderId="0" xfId="0" applyFont="1" applyFill="1" applyBorder="1" applyAlignment="1" applyProtection="1">
      <alignment horizontal="left" vertical="center" wrapText="1" indent="1"/>
    </xf>
    <xf numFmtId="0" fontId="0" fillId="5" borderId="0" xfId="0" applyFill="1" applyBorder="1" applyAlignment="1">
      <alignment horizontal="center"/>
    </xf>
    <xf numFmtId="0" fontId="0" fillId="8" borderId="0" xfId="0" applyFill="1" applyBorder="1" applyAlignment="1" applyProtection="1">
      <alignment horizontal="left" vertical="center"/>
    </xf>
    <xf numFmtId="0" fontId="0" fillId="8" borderId="0" xfId="0" applyFill="1" applyBorder="1" applyAlignment="1" applyProtection="1">
      <alignment vertical="center" wrapText="1"/>
    </xf>
    <xf numFmtId="0" fontId="0" fillId="8" borderId="0" xfId="0" applyFill="1" applyBorder="1" applyAlignment="1" applyProtection="1">
      <alignment wrapText="1"/>
    </xf>
    <xf numFmtId="0" fontId="2" fillId="8" borderId="0" xfId="0" applyFont="1" applyFill="1" applyBorder="1" applyAlignment="1" applyProtection="1">
      <alignment horizontal="right"/>
    </xf>
    <xf numFmtId="0" fontId="0" fillId="5" borderId="0" xfId="0" applyFill="1" applyBorder="1" applyAlignment="1" applyProtection="1">
      <alignment horizontal="left" vertical="center"/>
    </xf>
    <xf numFmtId="0" fontId="0" fillId="5" borderId="0" xfId="0" applyFill="1" applyAlignment="1" applyProtection="1">
      <alignment vertical="top" wrapText="1"/>
    </xf>
    <xf numFmtId="0" fontId="27" fillId="5" borderId="0" xfId="0" applyFont="1" applyFill="1" applyBorder="1" applyAlignment="1" applyProtection="1">
      <alignment vertical="center" wrapText="1"/>
    </xf>
    <xf numFmtId="0" fontId="35" fillId="8" borderId="20" xfId="0" applyFont="1" applyFill="1" applyBorder="1" applyAlignment="1" applyProtection="1">
      <alignment horizontal="center" vertical="center"/>
    </xf>
    <xf numFmtId="0" fontId="0" fillId="5" borderId="0" xfId="0" applyFill="1" applyAlignment="1" applyProtection="1">
      <alignment horizontal="left" vertical="top"/>
    </xf>
    <xf numFmtId="0" fontId="0" fillId="5" borderId="21" xfId="0" applyFill="1" applyBorder="1" applyAlignment="1" applyProtection="1">
      <alignment vertical="top" wrapText="1"/>
    </xf>
    <xf numFmtId="0" fontId="2" fillId="5" borderId="1" xfId="0" applyFont="1" applyFill="1" applyBorder="1" applyAlignment="1" applyProtection="1">
      <alignment horizontal="left" vertical="center" wrapText="1"/>
    </xf>
    <xf numFmtId="0" fontId="2" fillId="5" borderId="0" xfId="0" applyFont="1" applyFill="1" applyBorder="1" applyAlignment="1" applyProtection="1">
      <alignment horizontal="left" vertical="center"/>
    </xf>
    <xf numFmtId="0" fontId="2" fillId="5" borderId="0" xfId="0" applyFont="1" applyFill="1" applyBorder="1" applyAlignment="1" applyProtection="1">
      <alignment horizontal="left" vertical="top"/>
    </xf>
    <xf numFmtId="0" fontId="2" fillId="5" borderId="0" xfId="0" applyFont="1" applyFill="1" applyBorder="1" applyAlignment="1" applyProtection="1">
      <alignment vertical="top" wrapText="1"/>
    </xf>
    <xf numFmtId="0" fontId="36" fillId="5" borderId="0" xfId="0" applyFont="1" applyFill="1" applyBorder="1" applyAlignment="1" applyProtection="1">
      <alignment horizontal="left" vertical="center" wrapText="1"/>
    </xf>
    <xf numFmtId="0" fontId="0" fillId="8" borderId="0" xfId="0" applyFill="1" applyAlignment="1" applyProtection="1">
      <alignment wrapText="1"/>
    </xf>
    <xf numFmtId="0" fontId="2" fillId="8" borderId="0" xfId="0" applyFont="1" applyFill="1" applyBorder="1" applyAlignment="1" applyProtection="1">
      <alignment horizontal="left" vertical="center" wrapText="1"/>
    </xf>
    <xf numFmtId="0" fontId="2" fillId="8" borderId="0" xfId="0" applyFont="1" applyFill="1" applyBorder="1" applyAlignment="1" applyProtection="1">
      <alignment vertical="top" wrapText="1"/>
    </xf>
    <xf numFmtId="0" fontId="2" fillId="8" borderId="0" xfId="0" applyFont="1" applyFill="1" applyBorder="1" applyAlignment="1" applyProtection="1">
      <alignment horizontal="center" vertical="center"/>
    </xf>
    <xf numFmtId="0" fontId="0" fillId="0" borderId="0" xfId="0" applyFill="1" applyAlignment="1" applyProtection="1">
      <alignment wrapText="1"/>
    </xf>
    <xf numFmtId="0" fontId="0" fillId="5" borderId="21" xfId="0" applyFill="1" applyBorder="1" applyAlignment="1" applyProtection="1">
      <alignment vertical="top"/>
    </xf>
    <xf numFmtId="0" fontId="37" fillId="5" borderId="10" xfId="0" applyFont="1" applyFill="1" applyBorder="1" applyAlignment="1" applyProtection="1">
      <alignment horizontal="left" vertical="center" wrapText="1"/>
    </xf>
    <xf numFmtId="0" fontId="37" fillId="5" borderId="1" xfId="0" applyFont="1" applyFill="1" applyBorder="1" applyAlignment="1" applyProtection="1">
      <alignment horizontal="left" vertical="center" wrapText="1"/>
    </xf>
    <xf numFmtId="0" fontId="0" fillId="5" borderId="0" xfId="0" applyFill="1" applyAlignment="1" applyProtection="1">
      <alignment wrapText="1"/>
    </xf>
    <xf numFmtId="0" fontId="0" fillId="5" borderId="11" xfId="0" applyFill="1" applyBorder="1" applyAlignment="1" applyProtection="1">
      <alignment vertical="top" wrapText="1"/>
    </xf>
    <xf numFmtId="0" fontId="37" fillId="5" borderId="0" xfId="0" applyFont="1" applyFill="1" applyBorder="1" applyAlignment="1" applyProtection="1">
      <alignment horizontal="left" vertical="center" wrapText="1"/>
    </xf>
    <xf numFmtId="0" fontId="33" fillId="8" borderId="0" xfId="0" applyFont="1" applyFill="1" applyBorder="1" applyAlignment="1" applyProtection="1">
      <alignment vertical="center" wrapText="1"/>
    </xf>
    <xf numFmtId="0" fontId="22" fillId="8" borderId="0" xfId="0" applyFont="1" applyFill="1" applyBorder="1" applyAlignment="1" applyProtection="1">
      <alignment vertical="top" wrapText="1"/>
    </xf>
    <xf numFmtId="0" fontId="2" fillId="5" borderId="21" xfId="0" applyFont="1" applyFill="1" applyBorder="1" applyAlignment="1" applyProtection="1">
      <alignment vertical="top" wrapText="1"/>
    </xf>
    <xf numFmtId="0" fontId="33" fillId="5" borderId="0" xfId="0" applyFont="1" applyFill="1" applyBorder="1" applyAlignment="1" applyProtection="1">
      <alignment vertical="center" wrapText="1"/>
    </xf>
    <xf numFmtId="0" fontId="33" fillId="5" borderId="21" xfId="0" applyFont="1" applyFill="1" applyBorder="1" applyAlignment="1" applyProtection="1">
      <alignment vertical="center" wrapText="1"/>
    </xf>
    <xf numFmtId="0" fontId="33" fillId="5" borderId="22" xfId="0" applyFont="1" applyFill="1" applyBorder="1" applyAlignment="1" applyProtection="1">
      <alignment vertical="center" wrapText="1"/>
    </xf>
    <xf numFmtId="0" fontId="33" fillId="5" borderId="11" xfId="0" applyFont="1" applyFill="1" applyBorder="1" applyAlignment="1" applyProtection="1">
      <alignment vertical="center" wrapText="1"/>
    </xf>
    <xf numFmtId="0" fontId="2" fillId="5" borderId="12" xfId="0" applyFont="1" applyFill="1" applyBorder="1" applyAlignment="1" applyProtection="1">
      <alignment horizontal="left" vertical="center" wrapText="1"/>
    </xf>
    <xf numFmtId="0" fontId="0" fillId="5" borderId="0" xfId="0" applyFill="1" applyBorder="1" applyAlignment="1" applyProtection="1">
      <alignment vertical="top" wrapText="1"/>
    </xf>
    <xf numFmtId="0" fontId="0" fillId="5" borderId="0" xfId="0" applyFill="1" applyBorder="1" applyAlignment="1" applyProtection="1">
      <alignment horizontal="left" vertical="center" wrapText="1"/>
    </xf>
    <xf numFmtId="0" fontId="0" fillId="8" borderId="0" xfId="0" applyFill="1" applyBorder="1" applyAlignment="1" applyProtection="1">
      <alignment horizontal="left" vertical="top"/>
    </xf>
    <xf numFmtId="0" fontId="0" fillId="5" borderId="0" xfId="0" applyFill="1" applyAlignment="1" applyProtection="1">
      <alignment horizontal="left" vertical="center" wrapText="1"/>
    </xf>
    <xf numFmtId="0" fontId="26" fillId="0" borderId="0" xfId="0" applyFont="1" applyFill="1" applyProtection="1"/>
    <xf numFmtId="0" fontId="0" fillId="5" borderId="0" xfId="0" applyFill="1" applyBorder="1" applyAlignment="1" applyProtection="1">
      <alignment horizontal="left" vertical="top"/>
    </xf>
    <xf numFmtId="0" fontId="0" fillId="5" borderId="0" xfId="0" applyFill="1" applyBorder="1" applyAlignment="1" applyProtection="1">
      <alignment horizontal="left" vertical="top" wrapText="1"/>
    </xf>
    <xf numFmtId="0" fontId="3" fillId="5" borderId="1" xfId="0" applyFont="1" applyFill="1" applyBorder="1" applyAlignment="1" applyProtection="1">
      <alignment horizontal="center" vertical="center"/>
    </xf>
    <xf numFmtId="0" fontId="0" fillId="8" borderId="0" xfId="0" applyFill="1" applyBorder="1" applyAlignment="1" applyProtection="1">
      <alignment horizontal="center" vertical="center" wrapText="1"/>
    </xf>
    <xf numFmtId="0" fontId="0" fillId="0" borderId="0" xfId="0" applyFill="1" applyAlignment="1" applyProtection="1">
      <alignment horizontal="left" vertical="center"/>
    </xf>
    <xf numFmtId="0" fontId="0" fillId="0" borderId="0" xfId="0" applyFill="1" applyAlignment="1" applyProtection="1">
      <alignment horizontal="left" vertical="top"/>
    </xf>
    <xf numFmtId="0" fontId="0" fillId="0" borderId="0" xfId="0" applyFill="1" applyAlignment="1" applyProtection="1">
      <alignment vertical="top" wrapText="1"/>
    </xf>
    <xf numFmtId="0" fontId="0" fillId="0" borderId="0" xfId="0" applyFill="1" applyAlignment="1" applyProtection="1">
      <alignment horizontal="left" vertical="center" wrapText="1"/>
    </xf>
    <xf numFmtId="0" fontId="2" fillId="0" borderId="0" xfId="0" applyFont="1" applyFill="1" applyAlignment="1" applyProtection="1">
      <alignment horizontal="left" vertical="top"/>
    </xf>
    <xf numFmtId="0" fontId="0" fillId="8" borderId="20" xfId="0" applyFill="1" applyBorder="1" applyAlignment="1" applyProtection="1">
      <alignment horizontal="left" vertical="center"/>
    </xf>
    <xf numFmtId="0" fontId="2" fillId="5" borderId="10" xfId="0" applyFont="1" applyFill="1" applyBorder="1" applyAlignment="1" applyProtection="1">
      <alignment vertical="center" wrapText="1"/>
    </xf>
    <xf numFmtId="0" fontId="2" fillId="5" borderId="6" xfId="0" applyFont="1" applyFill="1" applyBorder="1" applyAlignment="1" applyProtection="1">
      <alignment vertical="center" wrapText="1"/>
    </xf>
    <xf numFmtId="0" fontId="3" fillId="5" borderId="40" xfId="0" applyFont="1" applyFill="1" applyBorder="1" applyAlignment="1" applyProtection="1">
      <alignment horizontal="center" vertical="center" wrapText="1"/>
    </xf>
    <xf numFmtId="0" fontId="2" fillId="5" borderId="48" xfId="0" applyFont="1" applyFill="1" applyBorder="1" applyAlignment="1" applyProtection="1">
      <alignment vertical="center" wrapText="1"/>
    </xf>
    <xf numFmtId="0" fontId="2" fillId="5" borderId="1" xfId="0" applyFont="1" applyFill="1" applyBorder="1" applyAlignment="1" applyProtection="1">
      <alignment vertical="center" wrapText="1"/>
    </xf>
    <xf numFmtId="0" fontId="2" fillId="0" borderId="0" xfId="0" applyFont="1" applyFill="1" applyProtection="1"/>
    <xf numFmtId="0" fontId="0" fillId="8" borderId="0" xfId="0" applyFill="1" applyBorder="1" applyAlignment="1" applyProtection="1">
      <alignment horizontal="left" wrapText="1"/>
    </xf>
    <xf numFmtId="0" fontId="0" fillId="0" borderId="0" xfId="0" applyFill="1" applyBorder="1" applyAlignment="1" applyProtection="1">
      <alignment horizontal="left" wrapText="1"/>
    </xf>
    <xf numFmtId="0" fontId="0" fillId="0" borderId="0" xfId="0" applyFill="1" applyAlignment="1" applyProtection="1">
      <alignment horizontal="left" wrapText="1"/>
    </xf>
    <xf numFmtId="0" fontId="0" fillId="5" borderId="0" xfId="0" applyFill="1" applyBorder="1" applyAlignment="1" applyProtection="1">
      <alignment horizontal="center" vertical="center" wrapText="1"/>
    </xf>
    <xf numFmtId="0" fontId="24" fillId="5" borderId="0" xfId="3" applyFont="1" applyFill="1" applyBorder="1" applyAlignment="1" applyProtection="1">
      <alignment horizontal="center" vertical="center" wrapText="1"/>
    </xf>
    <xf numFmtId="0" fontId="24" fillId="5" borderId="0" xfId="3" applyFont="1" applyFill="1" applyBorder="1" applyAlignment="1" applyProtection="1">
      <alignment vertical="center" wrapText="1"/>
    </xf>
    <xf numFmtId="0" fontId="9" fillId="5" borderId="0" xfId="0" applyFont="1" applyFill="1" applyProtection="1"/>
    <xf numFmtId="0" fontId="9" fillId="5" borderId="22" xfId="0" applyFont="1" applyFill="1" applyBorder="1" applyProtection="1"/>
    <xf numFmtId="0" fontId="9" fillId="5" borderId="11" xfId="0" applyFont="1" applyFill="1" applyBorder="1" applyProtection="1"/>
    <xf numFmtId="0" fontId="2" fillId="5" borderId="11" xfId="0" applyFont="1" applyFill="1" applyBorder="1" applyAlignment="1" applyProtection="1">
      <alignment vertical="center" wrapText="1"/>
    </xf>
    <xf numFmtId="0" fontId="20" fillId="5" borderId="16" xfId="0" applyFont="1" applyFill="1" applyBorder="1" applyAlignment="1" applyProtection="1">
      <alignment vertical="center" wrapText="1"/>
    </xf>
    <xf numFmtId="0" fontId="21" fillId="5" borderId="0" xfId="0" applyFont="1" applyFill="1" applyBorder="1" applyAlignment="1" applyProtection="1">
      <alignment vertical="center" wrapText="1"/>
    </xf>
    <xf numFmtId="0" fontId="9" fillId="5" borderId="0" xfId="0" applyFont="1" applyFill="1" applyBorder="1" applyAlignment="1" applyProtection="1">
      <alignment vertical="center" wrapText="1"/>
    </xf>
    <xf numFmtId="0" fontId="3" fillId="5" borderId="21" xfId="0" applyFont="1" applyFill="1" applyBorder="1" applyAlignment="1" applyProtection="1">
      <alignment horizontal="right"/>
    </xf>
    <xf numFmtId="0" fontId="3" fillId="8" borderId="0" xfId="0" applyFont="1" applyFill="1" applyBorder="1" applyAlignment="1" applyProtection="1">
      <alignment vertical="center" wrapText="1"/>
    </xf>
    <xf numFmtId="0" fontId="2" fillId="8" borderId="0" xfId="0" applyFont="1" applyFill="1" applyBorder="1" applyAlignment="1" applyProtection="1">
      <alignment vertical="center" wrapText="1"/>
    </xf>
    <xf numFmtId="0" fontId="9" fillId="8" borderId="16" xfId="0" applyFont="1" applyFill="1" applyBorder="1" applyAlignment="1" applyProtection="1">
      <alignment vertical="top" wrapText="1"/>
    </xf>
    <xf numFmtId="0" fontId="9" fillId="8" borderId="25" xfId="0" applyFont="1" applyFill="1" applyBorder="1" applyAlignment="1" applyProtection="1">
      <alignment vertical="top" wrapText="1"/>
    </xf>
    <xf numFmtId="0" fontId="8" fillId="5" borderId="0" xfId="0" applyFont="1" applyFill="1" applyBorder="1" applyAlignment="1" applyProtection="1">
      <alignment vertical="center" wrapText="1"/>
    </xf>
    <xf numFmtId="0" fontId="9" fillId="5" borderId="21" xfId="0" applyFont="1" applyFill="1" applyBorder="1" applyProtection="1"/>
    <xf numFmtId="0" fontId="2" fillId="8" borderId="25" xfId="0" applyFont="1" applyFill="1" applyBorder="1" applyAlignment="1" applyProtection="1">
      <alignment vertical="center" wrapText="1"/>
    </xf>
    <xf numFmtId="0" fontId="28" fillId="5" borderId="0" xfId="0" applyFont="1" applyFill="1" applyBorder="1" applyAlignment="1" applyProtection="1">
      <alignment vertical="center" wrapText="1"/>
    </xf>
    <xf numFmtId="0" fontId="9" fillId="5" borderId="22" xfId="0" applyFont="1" applyFill="1" applyBorder="1" applyAlignment="1" applyProtection="1">
      <alignment vertical="center"/>
    </xf>
    <xf numFmtId="0" fontId="2" fillId="5" borderId="22" xfId="0" applyFont="1" applyFill="1" applyBorder="1" applyAlignment="1" applyProtection="1">
      <alignment vertical="top" wrapText="1"/>
    </xf>
    <xf numFmtId="0" fontId="2" fillId="5" borderId="11" xfId="0" applyFont="1" applyFill="1" applyBorder="1" applyAlignment="1" applyProtection="1">
      <alignment vertical="top" wrapText="1"/>
    </xf>
    <xf numFmtId="0" fontId="2" fillId="8" borderId="16" xfId="0" applyFont="1" applyFill="1" applyBorder="1" applyAlignment="1" applyProtection="1">
      <alignment vertical="top" wrapText="1"/>
    </xf>
    <xf numFmtId="0" fontId="2" fillId="8" borderId="25" xfId="0" applyFont="1" applyFill="1" applyBorder="1" applyAlignment="1" applyProtection="1">
      <alignment vertical="top" wrapText="1"/>
    </xf>
    <xf numFmtId="0" fontId="2" fillId="5" borderId="22" xfId="0" applyFont="1" applyFill="1" applyBorder="1" applyAlignment="1" applyProtection="1">
      <alignment vertical="center" wrapText="1"/>
    </xf>
    <xf numFmtId="0" fontId="21" fillId="5" borderId="0" xfId="0" applyFont="1" applyFill="1" applyBorder="1" applyAlignment="1" applyProtection="1">
      <alignment horizontal="center" vertical="center" wrapText="1"/>
    </xf>
    <xf numFmtId="0" fontId="21" fillId="5" borderId="16" xfId="0" applyFont="1" applyFill="1" applyBorder="1" applyAlignment="1" applyProtection="1">
      <alignment vertical="center" wrapText="1"/>
    </xf>
    <xf numFmtId="0" fontId="8" fillId="5" borderId="0" xfId="0" applyFont="1" applyFill="1" applyBorder="1" applyAlignment="1" applyProtection="1">
      <alignment horizontal="right" vertical="top"/>
    </xf>
    <xf numFmtId="0" fontId="9" fillId="8" borderId="0" xfId="0" applyFont="1" applyFill="1" applyBorder="1" applyAlignment="1" applyProtection="1">
      <alignment vertical="center" wrapText="1"/>
    </xf>
    <xf numFmtId="0" fontId="8" fillId="5" borderId="22" xfId="0" applyFont="1" applyFill="1" applyBorder="1" applyAlignment="1" applyProtection="1">
      <alignment horizontal="left" vertical="top"/>
    </xf>
    <xf numFmtId="0" fontId="8" fillId="5" borderId="0" xfId="0" applyFont="1" applyFill="1" applyBorder="1" applyAlignment="1" applyProtection="1">
      <alignment horizontal="left" vertical="top"/>
    </xf>
    <xf numFmtId="0" fontId="9" fillId="5" borderId="21" xfId="0" applyFont="1" applyFill="1" applyBorder="1" applyAlignment="1" applyProtection="1">
      <alignment vertical="top" wrapText="1"/>
    </xf>
    <xf numFmtId="0" fontId="3" fillId="5" borderId="0" xfId="0" applyFont="1" applyFill="1" applyBorder="1" applyAlignment="1" applyProtection="1">
      <alignment vertical="top"/>
    </xf>
    <xf numFmtId="0" fontId="3" fillId="5" borderId="21" xfId="0" applyFont="1" applyFill="1" applyBorder="1" applyAlignment="1" applyProtection="1">
      <alignment vertical="top"/>
    </xf>
    <xf numFmtId="0" fontId="2" fillId="5" borderId="0" xfId="0" applyFont="1" applyFill="1" applyBorder="1" applyAlignment="1" applyProtection="1">
      <alignment vertical="center" wrapText="1"/>
    </xf>
    <xf numFmtId="0" fontId="2" fillId="5" borderId="21" xfId="0" applyFont="1" applyFill="1" applyBorder="1" applyAlignment="1" applyProtection="1">
      <alignment vertical="center" wrapText="1"/>
    </xf>
    <xf numFmtId="0" fontId="2" fillId="5" borderId="0" xfId="0" applyFont="1" applyFill="1" applyAlignment="1" applyProtection="1">
      <alignment vertical="center" wrapText="1"/>
    </xf>
    <xf numFmtId="0" fontId="9" fillId="5" borderId="0" xfId="0" applyFont="1" applyFill="1" applyBorder="1" applyAlignment="1" applyProtection="1">
      <alignment vertical="top"/>
    </xf>
    <xf numFmtId="0" fontId="20" fillId="5" borderId="0" xfId="0" applyFont="1" applyFill="1" applyBorder="1" applyAlignment="1" applyProtection="1">
      <alignment vertical="center" wrapText="1"/>
    </xf>
    <xf numFmtId="0" fontId="0" fillId="8" borderId="0" xfId="0" applyFill="1" applyBorder="1" applyAlignment="1" applyProtection="1">
      <alignment horizontal="right" vertical="top" wrapText="1"/>
    </xf>
    <xf numFmtId="0" fontId="0" fillId="0" borderId="0" xfId="0" applyFill="1" applyAlignment="1" applyProtection="1">
      <alignment vertical="center" wrapText="1"/>
    </xf>
    <xf numFmtId="0" fontId="0" fillId="0" borderId="0" xfId="0" applyFill="1" applyAlignment="1" applyProtection="1">
      <alignment horizontal="center"/>
    </xf>
    <xf numFmtId="0" fontId="0" fillId="5" borderId="0" xfId="0" applyFill="1" applyBorder="1" applyProtection="1"/>
    <xf numFmtId="0" fontId="35" fillId="8" borderId="42" xfId="0" applyFont="1" applyFill="1" applyBorder="1" applyAlignment="1" applyProtection="1">
      <alignment horizontal="center" vertical="center" wrapText="1"/>
    </xf>
    <xf numFmtId="0" fontId="35" fillId="8" borderId="44" xfId="0" applyFont="1" applyFill="1" applyBorder="1" applyAlignment="1" applyProtection="1">
      <alignment horizontal="center" vertical="center" wrapText="1"/>
    </xf>
    <xf numFmtId="0" fontId="0" fillId="0" borderId="0" xfId="0" applyFill="1" applyBorder="1" applyAlignment="1" applyProtection="1">
      <alignment vertical="center"/>
    </xf>
    <xf numFmtId="0" fontId="8" fillId="5" borderId="37" xfId="0" applyFont="1" applyFill="1" applyBorder="1" applyAlignment="1" applyProtection="1">
      <alignment horizontal="left" vertical="center"/>
    </xf>
    <xf numFmtId="0" fontId="0" fillId="5" borderId="41" xfId="0" applyFill="1" applyBorder="1" applyAlignment="1" applyProtection="1">
      <alignment vertical="center" wrapText="1"/>
    </xf>
    <xf numFmtId="0" fontId="0" fillId="5" borderId="6" xfId="0" applyFill="1" applyBorder="1" applyAlignment="1" applyProtection="1">
      <alignment horizontal="left" vertical="center" wrapText="1"/>
    </xf>
    <xf numFmtId="0" fontId="2" fillId="5" borderId="22" xfId="0" applyFont="1" applyFill="1" applyBorder="1" applyAlignment="1" applyProtection="1">
      <alignment wrapText="1"/>
    </xf>
    <xf numFmtId="0" fontId="2" fillId="5" borderId="21" xfId="0" applyFont="1" applyFill="1" applyBorder="1" applyAlignment="1" applyProtection="1">
      <alignment wrapText="1"/>
    </xf>
    <xf numFmtId="0" fontId="2" fillId="5" borderId="0" xfId="0" applyFont="1" applyFill="1" applyBorder="1" applyAlignment="1" applyProtection="1">
      <alignment wrapText="1"/>
    </xf>
    <xf numFmtId="0" fontId="2" fillId="5" borderId="11" xfId="0" applyFont="1" applyFill="1" applyBorder="1" applyAlignment="1" applyProtection="1">
      <alignment wrapText="1"/>
    </xf>
    <xf numFmtId="0" fontId="8" fillId="5" borderId="0" xfId="0" applyFont="1" applyFill="1" applyBorder="1" applyAlignment="1" applyProtection="1">
      <alignment horizontal="center" vertical="center"/>
    </xf>
    <xf numFmtId="0" fontId="0" fillId="5" borderId="16" xfId="0" applyFill="1" applyBorder="1" applyAlignment="1" applyProtection="1">
      <alignment vertical="center" wrapText="1"/>
    </xf>
    <xf numFmtId="0" fontId="24" fillId="5" borderId="0" xfId="3" applyFont="1" applyFill="1" applyBorder="1" applyAlignment="1" applyProtection="1">
      <alignment horizontal="left" vertical="center" wrapText="1"/>
    </xf>
    <xf numFmtId="0" fontId="0" fillId="0" borderId="0" xfId="0" applyFill="1" applyBorder="1" applyAlignment="1" applyProtection="1">
      <alignment wrapText="1"/>
    </xf>
    <xf numFmtId="0" fontId="0" fillId="8" borderId="0" xfId="0" applyFill="1" applyAlignment="1" applyProtection="1">
      <alignment horizontal="center" vertical="center"/>
    </xf>
    <xf numFmtId="0" fontId="8" fillId="5" borderId="16" xfId="0" applyFont="1" applyFill="1" applyBorder="1" applyAlignment="1" applyProtection="1">
      <alignment horizontal="left" vertical="center"/>
    </xf>
    <xf numFmtId="0" fontId="0" fillId="5" borderId="25" xfId="0" applyFill="1" applyBorder="1" applyAlignment="1" applyProtection="1">
      <alignment vertical="center" wrapText="1"/>
    </xf>
    <xf numFmtId="0" fontId="2" fillId="5" borderId="4" xfId="0" applyFont="1" applyFill="1" applyBorder="1" applyAlignment="1" applyProtection="1">
      <alignment horizontal="left" vertical="center" wrapText="1"/>
    </xf>
    <xf numFmtId="0" fontId="0" fillId="8" borderId="22" xfId="0" applyFill="1" applyBorder="1" applyAlignment="1" applyProtection="1">
      <alignment vertical="center" wrapText="1"/>
    </xf>
    <xf numFmtId="0" fontId="0" fillId="5" borderId="16" xfId="0" applyFill="1" applyBorder="1" applyAlignment="1" applyProtection="1">
      <alignment horizontal="left" vertical="center" wrapText="1"/>
    </xf>
    <xf numFmtId="0" fontId="0" fillId="8" borderId="22" xfId="0" applyFill="1" applyBorder="1" applyAlignment="1" applyProtection="1">
      <alignment horizontal="center" vertical="center"/>
    </xf>
    <xf numFmtId="0" fontId="0" fillId="5" borderId="40" xfId="0" applyFill="1" applyBorder="1" applyAlignment="1" applyProtection="1">
      <alignment vertical="center" wrapText="1"/>
    </xf>
    <xf numFmtId="0" fontId="37" fillId="5" borderId="13" xfId="0" applyFont="1" applyFill="1" applyBorder="1" applyAlignment="1" applyProtection="1">
      <alignment horizontal="left" vertical="center" wrapText="1"/>
    </xf>
    <xf numFmtId="0" fontId="16" fillId="0" borderId="0" xfId="1" applyFill="1" applyAlignment="1" applyProtection="1"/>
    <xf numFmtId="0" fontId="0" fillId="0" borderId="0" xfId="0" applyFill="1" applyAlignment="1" applyProtection="1">
      <alignment horizontal="center" vertical="center"/>
    </xf>
    <xf numFmtId="0" fontId="2" fillId="0" borderId="0" xfId="0" applyFont="1" applyFill="1" applyAlignment="1" applyProtection="1">
      <alignment horizontal="center" vertical="center"/>
    </xf>
    <xf numFmtId="15" fontId="2" fillId="0" borderId="2" xfId="0" applyNumberFormat="1" applyFont="1" applyFill="1" applyBorder="1" applyAlignment="1">
      <alignment horizontal="left" vertical="center"/>
    </xf>
    <xf numFmtId="0" fontId="13" fillId="0" borderId="31" xfId="0" applyFont="1" applyFill="1" applyBorder="1" applyAlignment="1" applyProtection="1">
      <alignment vertical="center"/>
    </xf>
    <xf numFmtId="10" fontId="0" fillId="0" borderId="3" xfId="0" applyNumberFormat="1" applyFill="1" applyBorder="1" applyAlignment="1" applyProtection="1">
      <alignment horizontal="center" vertical="center"/>
    </xf>
    <xf numFmtId="0" fontId="0" fillId="5" borderId="1" xfId="0" applyFill="1" applyBorder="1" applyAlignment="1" applyProtection="1">
      <alignment wrapText="1"/>
      <protection locked="0"/>
    </xf>
    <xf numFmtId="0" fontId="2" fillId="5" borderId="1" xfId="0" applyFont="1" applyFill="1" applyBorder="1" applyAlignment="1" applyProtection="1">
      <alignment wrapText="1"/>
      <protection locked="0"/>
    </xf>
    <xf numFmtId="0" fontId="7" fillId="3" borderId="0" xfId="0" applyFont="1" applyFill="1" applyBorder="1" applyAlignment="1">
      <alignment horizontal="left" vertical="center"/>
    </xf>
    <xf numFmtId="166" fontId="2" fillId="9" borderId="1" xfId="0" applyNumberFormat="1" applyFont="1" applyFill="1" applyBorder="1" applyAlignment="1" applyProtection="1">
      <alignment vertical="center"/>
      <protection locked="0"/>
    </xf>
    <xf numFmtId="166" fontId="9" fillId="3" borderId="0" xfId="0" applyNumberFormat="1" applyFont="1" applyFill="1" applyBorder="1" applyAlignment="1">
      <alignment horizontal="center"/>
    </xf>
    <xf numFmtId="14" fontId="2" fillId="3" borderId="0" xfId="0" applyNumberFormat="1" applyFont="1" applyFill="1" applyBorder="1" applyAlignment="1">
      <alignment vertical="center"/>
    </xf>
    <xf numFmtId="0" fontId="3" fillId="6" borderId="0" xfId="0" applyFont="1" applyFill="1" applyBorder="1" applyAlignment="1">
      <alignment horizontal="center" vertical="center"/>
    </xf>
    <xf numFmtId="0" fontId="2" fillId="5" borderId="0" xfId="0" applyFont="1" applyFill="1" applyBorder="1" applyAlignment="1">
      <alignment horizontal="left" vertical="center" indent="4"/>
    </xf>
    <xf numFmtId="0" fontId="18" fillId="5" borderId="0" xfId="0" applyFont="1" applyFill="1" applyBorder="1" applyAlignment="1">
      <alignment horizontal="left" vertical="center" wrapText="1" indent="4"/>
    </xf>
    <xf numFmtId="0" fontId="2" fillId="5" borderId="0" xfId="0" applyFont="1" applyFill="1" applyBorder="1" applyAlignment="1">
      <alignment horizontal="left" vertical="center" wrapText="1" indent="4"/>
    </xf>
    <xf numFmtId="0" fontId="2" fillId="5" borderId="0" xfId="0" applyFont="1" applyFill="1" applyBorder="1" applyAlignment="1">
      <alignment horizontal="left" vertical="center" indent="5"/>
    </xf>
    <xf numFmtId="0" fontId="18" fillId="5" borderId="0" xfId="0" applyFont="1" applyFill="1" applyBorder="1" applyAlignment="1">
      <alignment horizontal="left" vertical="center" wrapText="1" indent="5"/>
    </xf>
    <xf numFmtId="0" fontId="2" fillId="5" borderId="0" xfId="0" applyFont="1" applyFill="1" applyBorder="1" applyAlignment="1">
      <alignment horizontal="left" vertical="center" wrapText="1" indent="5"/>
    </xf>
    <xf numFmtId="0" fontId="3" fillId="4"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0" borderId="0" xfId="0" applyFont="1" applyBorder="1" applyAlignment="1">
      <alignment horizontal="center" vertical="center"/>
    </xf>
    <xf numFmtId="16" fontId="3" fillId="4" borderId="0" xfId="0" applyNumberFormat="1" applyFont="1" applyFill="1" applyBorder="1" applyAlignment="1">
      <alignment horizontal="center" vertical="center"/>
    </xf>
    <xf numFmtId="16" fontId="3" fillId="6" borderId="0" xfId="0" applyNumberFormat="1" applyFont="1" applyFill="1" applyBorder="1" applyAlignment="1">
      <alignment horizontal="center" vertical="center"/>
    </xf>
    <xf numFmtId="0" fontId="0" fillId="5" borderId="0" xfId="0" applyFill="1" applyBorder="1" applyAlignment="1">
      <alignment horizontal="left" vertical="center" wrapText="1" indent="4"/>
    </xf>
    <xf numFmtId="0" fontId="0" fillId="5" borderId="1" xfId="0" applyFill="1" applyBorder="1" applyAlignment="1" applyProtection="1">
      <alignment horizontal="center" vertical="top" wrapText="1"/>
      <protection locked="0"/>
    </xf>
    <xf numFmtId="0" fontId="9" fillId="5" borderId="25" xfId="2" applyFont="1" applyFill="1" applyBorder="1" applyAlignment="1" applyProtection="1">
      <alignment horizontal="center" vertical="center" wrapText="1"/>
      <protection locked="0"/>
    </xf>
    <xf numFmtId="0" fontId="9" fillId="5" borderId="21" xfId="2" applyFont="1" applyFill="1" applyBorder="1" applyAlignment="1" applyProtection="1">
      <alignment horizontal="center" vertical="center" wrapText="1"/>
      <protection locked="0"/>
    </xf>
    <xf numFmtId="0" fontId="2" fillId="5" borderId="21" xfId="2" applyFont="1" applyFill="1" applyBorder="1" applyAlignment="1" applyProtection="1">
      <alignment horizontal="center" vertical="center" wrapText="1"/>
      <protection locked="0"/>
    </xf>
    <xf numFmtId="0" fontId="2" fillId="5" borderId="11" xfId="2" applyFont="1" applyFill="1" applyBorder="1" applyAlignment="1" applyProtection="1">
      <alignment horizontal="center" vertical="center" wrapText="1"/>
      <protection locked="0"/>
    </xf>
    <xf numFmtId="0" fontId="9" fillId="5" borderId="25" xfId="3" applyFill="1" applyBorder="1" applyAlignment="1" applyProtection="1">
      <alignment horizontal="center" vertical="center"/>
      <protection locked="0"/>
    </xf>
    <xf numFmtId="0" fontId="9" fillId="5" borderId="21" xfId="3" applyFill="1" applyBorder="1" applyAlignment="1" applyProtection="1">
      <alignment horizontal="center" vertical="center"/>
      <protection locked="0"/>
    </xf>
    <xf numFmtId="0" fontId="2" fillId="5" borderId="25" xfId="2" applyFill="1" applyBorder="1" applyAlignment="1" applyProtection="1">
      <alignment horizontal="center" vertical="center"/>
      <protection locked="0"/>
    </xf>
    <xf numFmtId="0" fontId="2" fillId="5" borderId="25" xfId="2" applyFill="1" applyBorder="1" applyAlignment="1" applyProtection="1">
      <alignment horizontal="center" vertical="center" wrapText="1"/>
      <protection locked="0"/>
    </xf>
    <xf numFmtId="0" fontId="2" fillId="5" borderId="21" xfId="2" applyFill="1" applyBorder="1" applyAlignment="1" applyProtection="1">
      <alignment horizontal="center" vertical="center"/>
      <protection locked="0"/>
    </xf>
    <xf numFmtId="0" fontId="3" fillId="3" borderId="0" xfId="0" applyFont="1" applyFill="1" applyBorder="1" applyAlignment="1" applyProtection="1">
      <alignment horizontal="right"/>
    </xf>
    <xf numFmtId="0" fontId="3" fillId="5" borderId="5" xfId="0" applyFont="1" applyFill="1" applyBorder="1" applyAlignment="1" applyProtection="1">
      <alignment horizontal="center" vertical="center"/>
    </xf>
    <xf numFmtId="0" fontId="3" fillId="5" borderId="4" xfId="0" applyFont="1" applyFill="1" applyBorder="1" applyAlignment="1" applyProtection="1">
      <alignment horizontal="center" vertical="center"/>
    </xf>
    <xf numFmtId="0" fontId="2" fillId="5" borderId="1" xfId="0" applyFont="1" applyFill="1" applyBorder="1" applyAlignment="1" applyProtection="1">
      <alignment horizontal="center" vertical="top" wrapText="1"/>
      <protection locked="0"/>
    </xf>
    <xf numFmtId="0" fontId="2" fillId="3" borderId="0" xfId="0" applyFont="1" applyFill="1" applyBorder="1" applyAlignment="1">
      <alignment horizontal="right" vertical="center"/>
    </xf>
    <xf numFmtId="0" fontId="2" fillId="3" borderId="22" xfId="0" applyFont="1" applyFill="1" applyBorder="1" applyAlignment="1">
      <alignment horizontal="center"/>
    </xf>
    <xf numFmtId="0" fontId="2" fillId="5" borderId="0" xfId="0" applyFont="1" applyFill="1" applyBorder="1" applyAlignment="1" applyProtection="1">
      <alignment horizontal="center" vertical="center" wrapText="1"/>
      <protection locked="0"/>
    </xf>
    <xf numFmtId="14" fontId="2" fillId="5" borderId="0" xfId="0" applyNumberFormat="1" applyFont="1" applyFill="1" applyBorder="1" applyAlignment="1" applyProtection="1">
      <alignment horizontal="center" vertical="center"/>
      <protection locked="0"/>
    </xf>
    <xf numFmtId="14" fontId="9" fillId="5" borderId="0" xfId="0" applyNumberFormat="1" applyFont="1" applyFill="1" applyBorder="1" applyAlignment="1" applyProtection="1">
      <alignment horizontal="center" vertical="center"/>
      <protection locked="0"/>
    </xf>
    <xf numFmtId="166" fontId="2" fillId="9" borderId="10" xfId="0" applyNumberFormat="1" applyFont="1" applyFill="1" applyBorder="1" applyAlignment="1" applyProtection="1">
      <alignment vertical="center"/>
      <protection locked="0"/>
    </xf>
    <xf numFmtId="0" fontId="2" fillId="5" borderId="0" xfId="0" applyFont="1" applyFill="1" applyBorder="1" applyAlignment="1">
      <alignment horizontal="right" vertical="center"/>
    </xf>
    <xf numFmtId="0" fontId="3" fillId="3" borderId="0" xfId="0" applyFont="1" applyFill="1" applyBorder="1" applyAlignment="1">
      <alignment horizontal="right" vertical="center"/>
    </xf>
    <xf numFmtId="0" fontId="9" fillId="3" borderId="0" xfId="0" applyFont="1" applyFill="1" applyBorder="1" applyAlignment="1">
      <alignment horizontal="right" vertical="center"/>
    </xf>
    <xf numFmtId="0" fontId="2" fillId="10" borderId="0" xfId="0" applyFont="1" applyFill="1"/>
    <xf numFmtId="0" fontId="9" fillId="10" borderId="0" xfId="0" applyFont="1" applyFill="1"/>
    <xf numFmtId="0" fontId="8" fillId="0" borderId="22" xfId="0" applyFont="1" applyBorder="1" applyAlignment="1">
      <alignment horizontal="left"/>
    </xf>
    <xf numFmtId="0" fontId="2" fillId="5" borderId="0" xfId="0" applyFont="1" applyFill="1" applyBorder="1" applyAlignment="1">
      <alignment horizontal="center"/>
    </xf>
    <xf numFmtId="0" fontId="2" fillId="3" borderId="0" xfId="0" applyFont="1" applyFill="1" applyBorder="1" applyAlignment="1">
      <alignment horizontal="right" vertical="center"/>
    </xf>
    <xf numFmtId="0" fontId="2" fillId="3" borderId="21" xfId="0" applyFont="1" applyFill="1" applyBorder="1" applyAlignment="1">
      <alignment horizontal="right" vertical="center"/>
    </xf>
    <xf numFmtId="0" fontId="2" fillId="9" borderId="2" xfId="0" applyFont="1" applyFill="1" applyBorder="1" applyAlignment="1" applyProtection="1">
      <alignment horizontal="left" vertical="center"/>
      <protection locked="0"/>
    </xf>
    <xf numFmtId="0" fontId="9" fillId="9" borderId="4" xfId="0" applyFont="1" applyFill="1" applyBorder="1" applyAlignment="1" applyProtection="1">
      <alignment horizontal="left" vertical="center"/>
      <protection locked="0"/>
    </xf>
    <xf numFmtId="0" fontId="9" fillId="9" borderId="6" xfId="0" applyFont="1" applyFill="1" applyBorder="1" applyAlignment="1" applyProtection="1">
      <alignment horizontal="left" vertical="center"/>
      <protection locked="0"/>
    </xf>
    <xf numFmtId="0" fontId="2" fillId="3" borderId="0" xfId="0" applyFont="1" applyFill="1" applyBorder="1" applyAlignment="1" applyProtection="1">
      <alignment horizontal="right" vertical="center"/>
    </xf>
    <xf numFmtId="0" fontId="2" fillId="3" borderId="21" xfId="0" applyFont="1" applyFill="1" applyBorder="1" applyAlignment="1" applyProtection="1">
      <alignment horizontal="right" vertical="center"/>
    </xf>
    <xf numFmtId="0" fontId="2" fillId="9" borderId="2" xfId="0" applyFont="1" applyFill="1" applyBorder="1" applyAlignment="1" applyProtection="1">
      <alignment horizontal="center" vertical="center"/>
      <protection locked="0"/>
    </xf>
    <xf numFmtId="0" fontId="9" fillId="9" borderId="4" xfId="0" applyFont="1" applyFill="1" applyBorder="1" applyAlignment="1" applyProtection="1">
      <alignment horizontal="center" vertical="center"/>
      <protection locked="0"/>
    </xf>
    <xf numFmtId="0" fontId="9" fillId="9" borderId="6" xfId="0" applyFont="1" applyFill="1" applyBorder="1" applyAlignment="1" applyProtection="1">
      <alignment horizontal="center" vertical="center"/>
      <protection locked="0"/>
    </xf>
    <xf numFmtId="0" fontId="2" fillId="3" borderId="22" xfId="0" applyFont="1" applyFill="1" applyBorder="1" applyAlignment="1">
      <alignment horizontal="center"/>
    </xf>
    <xf numFmtId="0" fontId="2" fillId="9" borderId="4" xfId="0" applyFont="1" applyFill="1" applyBorder="1" applyAlignment="1" applyProtection="1">
      <alignment horizontal="center" vertical="center"/>
      <protection locked="0"/>
    </xf>
    <xf numFmtId="0" fontId="2" fillId="9" borderId="6" xfId="0" applyFont="1" applyFill="1" applyBorder="1" applyAlignment="1" applyProtection="1">
      <alignment horizontal="center" vertical="center"/>
      <protection locked="0"/>
    </xf>
    <xf numFmtId="0" fontId="44" fillId="3" borderId="0" xfId="0" applyFont="1" applyFill="1" applyBorder="1" applyAlignment="1">
      <alignment horizontal="center" vertical="center"/>
    </xf>
    <xf numFmtId="15" fontId="3" fillId="3" borderId="0" xfId="0" applyNumberFormat="1" applyFont="1" applyFill="1" applyBorder="1" applyAlignment="1" applyProtection="1">
      <alignment horizontal="right" vertical="center"/>
    </xf>
    <xf numFmtId="15" fontId="3" fillId="3" borderId="21" xfId="0" applyNumberFormat="1" applyFont="1" applyFill="1" applyBorder="1" applyAlignment="1" applyProtection="1">
      <alignment horizontal="right" vertical="center"/>
    </xf>
    <xf numFmtId="0" fontId="9" fillId="3" borderId="0" xfId="0" applyFont="1" applyFill="1" applyBorder="1" applyAlignment="1">
      <alignment horizontal="left" vertical="top" wrapText="1"/>
    </xf>
    <xf numFmtId="0" fontId="2" fillId="9" borderId="26" xfId="0" applyFont="1" applyFill="1" applyBorder="1" applyAlignment="1" applyProtection="1">
      <alignment horizontal="center" vertical="center" wrapText="1"/>
      <protection locked="0"/>
    </xf>
    <xf numFmtId="0" fontId="2" fillId="9" borderId="16" xfId="0" applyFont="1" applyFill="1" applyBorder="1" applyAlignment="1" applyProtection="1">
      <alignment horizontal="center" vertical="center" wrapText="1"/>
      <protection locked="0"/>
    </xf>
    <xf numFmtId="0" fontId="2" fillId="9" borderId="25" xfId="0" applyFont="1" applyFill="1" applyBorder="1" applyAlignment="1" applyProtection="1">
      <alignment horizontal="center" vertical="center" wrapText="1"/>
      <protection locked="0"/>
    </xf>
    <xf numFmtId="0" fontId="2" fillId="9" borderId="19" xfId="0" applyFont="1" applyFill="1" applyBorder="1" applyAlignment="1" applyProtection="1">
      <alignment horizontal="center" vertical="center" wrapText="1"/>
      <protection locked="0"/>
    </xf>
    <xf numFmtId="0" fontId="2" fillId="9" borderId="0" xfId="0" applyFont="1" applyFill="1" applyBorder="1" applyAlignment="1" applyProtection="1">
      <alignment horizontal="center" vertical="center" wrapText="1"/>
      <protection locked="0"/>
    </xf>
    <xf numFmtId="0" fontId="2" fillId="9" borderId="21" xfId="0" applyFont="1" applyFill="1" applyBorder="1" applyAlignment="1" applyProtection="1">
      <alignment horizontal="center" vertical="center" wrapText="1"/>
      <protection locked="0"/>
    </xf>
    <xf numFmtId="0" fontId="9" fillId="0" borderId="0" xfId="0" applyFont="1" applyBorder="1" applyAlignment="1">
      <alignment vertical="center"/>
    </xf>
    <xf numFmtId="15" fontId="9" fillId="0" borderId="2" xfId="0" applyNumberFormat="1" applyFont="1" applyFill="1" applyBorder="1" applyAlignment="1">
      <alignment horizontal="left" vertical="center"/>
    </xf>
    <xf numFmtId="15" fontId="9" fillId="0" borderId="6" xfId="0" applyNumberFormat="1" applyFont="1" applyFill="1" applyBorder="1" applyAlignment="1">
      <alignment horizontal="left" vertical="center"/>
    </xf>
    <xf numFmtId="0" fontId="2" fillId="9" borderId="2" xfId="1" applyFont="1" applyFill="1" applyBorder="1" applyAlignment="1" applyProtection="1">
      <alignment horizontal="center" vertical="center"/>
      <protection locked="0"/>
    </xf>
    <xf numFmtId="14" fontId="2" fillId="9" borderId="2" xfId="0" applyNumberFormat="1" applyFont="1" applyFill="1" applyBorder="1" applyAlignment="1" applyProtection="1">
      <alignment horizontal="center" vertical="center"/>
      <protection locked="0"/>
    </xf>
    <xf numFmtId="14" fontId="9" fillId="9" borderId="6" xfId="0" applyNumberFormat="1" applyFont="1" applyFill="1" applyBorder="1" applyAlignment="1" applyProtection="1">
      <alignment horizontal="center" vertical="center"/>
      <protection locked="0"/>
    </xf>
    <xf numFmtId="0" fontId="2" fillId="3" borderId="4" xfId="0" applyFont="1" applyFill="1" applyBorder="1" applyAlignment="1">
      <alignment horizontal="center"/>
    </xf>
    <xf numFmtId="14" fontId="2" fillId="9" borderId="4" xfId="0" applyNumberFormat="1" applyFont="1" applyFill="1" applyBorder="1" applyAlignment="1" applyProtection="1">
      <alignment horizontal="center" vertical="center"/>
      <protection locked="0"/>
    </xf>
    <xf numFmtId="14" fontId="2" fillId="9" borderId="6" xfId="0" applyNumberFormat="1" applyFont="1" applyFill="1" applyBorder="1" applyAlignment="1" applyProtection="1">
      <alignment horizontal="center" vertical="center"/>
      <protection locked="0"/>
    </xf>
    <xf numFmtId="0" fontId="2" fillId="3" borderId="4" xfId="0" applyFont="1" applyFill="1" applyBorder="1" applyAlignment="1">
      <alignment horizontal="center" wrapText="1"/>
    </xf>
    <xf numFmtId="0" fontId="2" fillId="9" borderId="26" xfId="0" applyFont="1" applyFill="1" applyBorder="1" applyAlignment="1" applyProtection="1">
      <alignment horizontal="center" vertical="top" wrapText="1"/>
      <protection locked="0"/>
    </xf>
    <xf numFmtId="0" fontId="2" fillId="9" borderId="16" xfId="0" applyFont="1" applyFill="1" applyBorder="1" applyAlignment="1" applyProtection="1">
      <alignment horizontal="center" vertical="top" wrapText="1"/>
      <protection locked="0"/>
    </xf>
    <xf numFmtId="0" fontId="2" fillId="9" borderId="25" xfId="0" applyFont="1" applyFill="1" applyBorder="1" applyAlignment="1" applyProtection="1">
      <alignment horizontal="center" vertical="top" wrapText="1"/>
      <protection locked="0"/>
    </xf>
    <xf numFmtId="0" fontId="2" fillId="9" borderId="19" xfId="0" applyFont="1" applyFill="1" applyBorder="1" applyAlignment="1" applyProtection="1">
      <alignment horizontal="center" vertical="top" wrapText="1"/>
      <protection locked="0"/>
    </xf>
    <xf numFmtId="0" fontId="2" fillId="9" borderId="0" xfId="0" applyFont="1" applyFill="1" applyBorder="1" applyAlignment="1" applyProtection="1">
      <alignment horizontal="center" vertical="top" wrapText="1"/>
      <protection locked="0"/>
    </xf>
    <xf numFmtId="0" fontId="2" fillId="9" borderId="21" xfId="0" applyFont="1" applyFill="1" applyBorder="1" applyAlignment="1" applyProtection="1">
      <alignment horizontal="center" vertical="top" wrapText="1"/>
      <protection locked="0"/>
    </xf>
    <xf numFmtId="0" fontId="2" fillId="9" borderId="12" xfId="0" applyFont="1" applyFill="1" applyBorder="1" applyAlignment="1" applyProtection="1">
      <alignment horizontal="center" vertical="top" wrapText="1"/>
      <protection locked="0"/>
    </xf>
    <xf numFmtId="0" fontId="2" fillId="9" borderId="22" xfId="0" applyFont="1" applyFill="1" applyBorder="1" applyAlignment="1" applyProtection="1">
      <alignment horizontal="center" vertical="top" wrapText="1"/>
      <protection locked="0"/>
    </xf>
    <xf numFmtId="0" fontId="2" fillId="9" borderId="11" xfId="0" applyFont="1" applyFill="1" applyBorder="1" applyAlignment="1" applyProtection="1">
      <alignment horizontal="center" vertical="top" wrapText="1"/>
      <protection locked="0"/>
    </xf>
    <xf numFmtId="15" fontId="2" fillId="9" borderId="26" xfId="0" applyNumberFormat="1" applyFont="1" applyFill="1" applyBorder="1" applyAlignment="1" applyProtection="1">
      <alignment horizontal="center" vertical="top" wrapText="1"/>
      <protection locked="0"/>
    </xf>
    <xf numFmtId="15" fontId="9" fillId="9" borderId="16" xfId="0" applyNumberFormat="1" applyFont="1" applyFill="1" applyBorder="1" applyAlignment="1" applyProtection="1">
      <alignment horizontal="center" vertical="top" wrapText="1"/>
      <protection locked="0"/>
    </xf>
    <xf numFmtId="15" fontId="9" fillId="9" borderId="25" xfId="0" applyNumberFormat="1" applyFont="1" applyFill="1" applyBorder="1" applyAlignment="1" applyProtection="1">
      <alignment horizontal="center" vertical="top" wrapText="1"/>
      <protection locked="0"/>
    </xf>
    <xf numFmtId="15" fontId="9" fillId="9" borderId="19" xfId="0" applyNumberFormat="1" applyFont="1" applyFill="1" applyBorder="1" applyAlignment="1" applyProtection="1">
      <alignment horizontal="center" vertical="top" wrapText="1"/>
      <protection locked="0"/>
    </xf>
    <xf numFmtId="15" fontId="9" fillId="9" borderId="0" xfId="0" applyNumberFormat="1" applyFont="1" applyFill="1" applyBorder="1" applyAlignment="1" applyProtection="1">
      <alignment horizontal="center" vertical="top" wrapText="1"/>
      <protection locked="0"/>
    </xf>
    <xf numFmtId="15" fontId="9" fillId="9" borderId="21" xfId="0" applyNumberFormat="1" applyFont="1" applyFill="1" applyBorder="1" applyAlignment="1" applyProtection="1">
      <alignment horizontal="center" vertical="top" wrapText="1"/>
      <protection locked="0"/>
    </xf>
    <xf numFmtId="15" fontId="9" fillId="9" borderId="12" xfId="0" applyNumberFormat="1" applyFont="1" applyFill="1" applyBorder="1" applyAlignment="1" applyProtection="1">
      <alignment horizontal="center" vertical="top" wrapText="1"/>
      <protection locked="0"/>
    </xf>
    <xf numFmtId="15" fontId="9" fillId="9" borderId="22" xfId="0" applyNumberFormat="1" applyFont="1" applyFill="1" applyBorder="1" applyAlignment="1" applyProtection="1">
      <alignment horizontal="center" vertical="top" wrapText="1"/>
      <protection locked="0"/>
    </xf>
    <xf numFmtId="15" fontId="9" fillId="9" borderId="11" xfId="0" applyNumberFormat="1" applyFont="1" applyFill="1" applyBorder="1" applyAlignment="1" applyProtection="1">
      <alignment horizontal="center" vertical="top" wrapText="1"/>
      <protection locked="0"/>
    </xf>
    <xf numFmtId="15" fontId="9" fillId="3" borderId="0" xfId="0" applyNumberFormat="1" applyFont="1" applyFill="1" applyBorder="1" applyAlignment="1" applyProtection="1">
      <alignment horizontal="right" vertical="center"/>
    </xf>
    <xf numFmtId="15" fontId="9" fillId="3" borderId="21" xfId="0" applyNumberFormat="1" applyFont="1" applyFill="1" applyBorder="1" applyAlignment="1" applyProtection="1">
      <alignment horizontal="right" vertical="center"/>
    </xf>
    <xf numFmtId="15" fontId="2" fillId="3" borderId="0" xfId="0" applyNumberFormat="1" applyFont="1" applyFill="1" applyBorder="1" applyAlignment="1" applyProtection="1">
      <alignment horizontal="right" vertical="center"/>
    </xf>
    <xf numFmtId="15" fontId="2" fillId="3" borderId="21" xfId="0" applyNumberFormat="1" applyFont="1" applyFill="1" applyBorder="1" applyAlignment="1" applyProtection="1">
      <alignment horizontal="right" vertical="center"/>
    </xf>
    <xf numFmtId="0" fontId="2" fillId="9" borderId="20" xfId="0" applyFont="1" applyFill="1" applyBorder="1" applyAlignment="1" applyProtection="1">
      <alignment horizontal="center" vertical="top" wrapText="1"/>
      <protection locked="0"/>
    </xf>
    <xf numFmtId="0" fontId="9" fillId="9" borderId="20" xfId="0" applyFont="1" applyFill="1" applyBorder="1" applyAlignment="1" applyProtection="1">
      <alignment horizontal="center" vertical="top" wrapText="1"/>
      <protection locked="0"/>
    </xf>
    <xf numFmtId="10" fontId="25" fillId="0" borderId="7" xfId="0" applyNumberFormat="1" applyFont="1" applyFill="1" applyBorder="1" applyAlignment="1" applyProtection="1">
      <alignment horizontal="center" vertical="center"/>
    </xf>
    <xf numFmtId="10" fontId="25" fillId="0" borderId="20" xfId="0" applyNumberFormat="1" applyFont="1" applyFill="1" applyBorder="1" applyAlignment="1" applyProtection="1">
      <alignment horizontal="center" vertical="center"/>
    </xf>
    <xf numFmtId="10" fontId="25" fillId="0" borderId="23" xfId="0" applyNumberFormat="1" applyFont="1" applyFill="1" applyBorder="1" applyAlignment="1" applyProtection="1">
      <alignment horizontal="center" vertical="center"/>
    </xf>
    <xf numFmtId="10" fontId="25" fillId="0" borderId="18" xfId="0" applyNumberFormat="1" applyFont="1" applyFill="1" applyBorder="1" applyAlignment="1" applyProtection="1">
      <alignment horizontal="center" vertical="center"/>
    </xf>
    <xf numFmtId="10" fontId="25" fillId="0" borderId="0" xfId="0" applyNumberFormat="1" applyFont="1" applyFill="1" applyBorder="1" applyAlignment="1" applyProtection="1">
      <alignment horizontal="center" vertical="center"/>
    </xf>
    <xf numFmtId="10" fontId="25" fillId="0" borderId="15" xfId="0" applyNumberFormat="1" applyFont="1" applyFill="1" applyBorder="1" applyAlignment="1" applyProtection="1">
      <alignment horizontal="center" vertical="center"/>
    </xf>
    <xf numFmtId="10" fontId="25" fillId="0" borderId="27" xfId="0" applyNumberFormat="1" applyFont="1" applyFill="1" applyBorder="1" applyAlignment="1" applyProtection="1">
      <alignment horizontal="center" vertical="center"/>
    </xf>
    <xf numFmtId="10" fontId="25" fillId="0" borderId="14" xfId="0" applyNumberFormat="1" applyFont="1" applyFill="1" applyBorder="1" applyAlignment="1" applyProtection="1">
      <alignment horizontal="center" vertical="center"/>
    </xf>
    <xf numFmtId="10" fontId="25" fillId="0" borderId="28" xfId="0" applyNumberFormat="1" applyFont="1" applyFill="1" applyBorder="1" applyAlignment="1" applyProtection="1">
      <alignment horizontal="center" vertical="center"/>
    </xf>
    <xf numFmtId="0" fontId="8" fillId="3" borderId="0" xfId="0" applyFont="1" applyFill="1" applyBorder="1" applyAlignment="1">
      <alignment horizontal="left" vertical="center"/>
    </xf>
    <xf numFmtId="10" fontId="25" fillId="0" borderId="49" xfId="0" applyNumberFormat="1" applyFont="1" applyFill="1" applyBorder="1" applyAlignment="1" applyProtection="1">
      <alignment horizontal="center" vertical="center"/>
    </xf>
    <xf numFmtId="10" fontId="25" fillId="0" borderId="31" xfId="0" applyNumberFormat="1" applyFont="1" applyFill="1" applyBorder="1" applyAlignment="1" applyProtection="1">
      <alignment horizontal="center" vertical="center"/>
    </xf>
    <xf numFmtId="10" fontId="25" fillId="0" borderId="50" xfId="0" applyNumberFormat="1" applyFont="1" applyFill="1" applyBorder="1" applyAlignment="1" applyProtection="1">
      <alignment horizontal="center" vertical="center"/>
    </xf>
    <xf numFmtId="0" fontId="2" fillId="0" borderId="21" xfId="0" applyFont="1" applyFill="1" applyBorder="1" applyAlignment="1">
      <alignment horizontal="right" vertical="center"/>
    </xf>
    <xf numFmtId="0" fontId="2" fillId="9" borderId="12" xfId="0" applyFont="1" applyFill="1" applyBorder="1" applyAlignment="1" applyProtection="1">
      <alignment horizontal="center" vertical="center" wrapText="1"/>
      <protection locked="0"/>
    </xf>
    <xf numFmtId="0" fontId="2" fillId="9" borderId="22" xfId="0" applyFont="1" applyFill="1" applyBorder="1" applyAlignment="1" applyProtection="1">
      <alignment horizontal="center" vertical="center" wrapText="1"/>
      <protection locked="0"/>
    </xf>
    <xf numFmtId="0" fontId="2" fillId="9" borderId="11" xfId="0" applyFont="1" applyFill="1" applyBorder="1" applyAlignment="1" applyProtection="1">
      <alignment horizontal="center" vertical="center" wrapText="1"/>
      <protection locked="0"/>
    </xf>
    <xf numFmtId="0" fontId="2" fillId="9" borderId="2" xfId="0" applyFont="1" applyFill="1" applyBorder="1" applyAlignment="1" applyProtection="1">
      <alignment horizontal="center" vertical="center" wrapText="1"/>
      <protection locked="0"/>
    </xf>
    <xf numFmtId="0" fontId="2" fillId="9" borderId="4" xfId="0" applyFont="1" applyFill="1" applyBorder="1" applyAlignment="1" applyProtection="1">
      <alignment horizontal="center" vertical="center" wrapText="1"/>
      <protection locked="0"/>
    </xf>
    <xf numFmtId="0" fontId="2" fillId="9" borderId="6" xfId="0" applyFont="1" applyFill="1" applyBorder="1" applyAlignment="1" applyProtection="1">
      <alignment horizontal="center" vertical="center" wrapText="1"/>
      <protection locked="0"/>
    </xf>
    <xf numFmtId="0" fontId="2" fillId="9" borderId="12" xfId="0" applyFont="1" applyFill="1" applyBorder="1" applyAlignment="1" applyProtection="1">
      <alignment horizontal="center" vertical="center"/>
      <protection locked="0"/>
    </xf>
    <xf numFmtId="0" fontId="2" fillId="9" borderId="22" xfId="0" applyFont="1" applyFill="1" applyBorder="1" applyAlignment="1" applyProtection="1">
      <alignment horizontal="center" vertical="center"/>
      <protection locked="0"/>
    </xf>
    <xf numFmtId="0" fontId="2" fillId="9" borderId="11" xfId="0" applyFont="1" applyFill="1" applyBorder="1" applyAlignment="1" applyProtection="1">
      <alignment horizontal="center" vertical="center"/>
      <protection locked="0"/>
    </xf>
    <xf numFmtId="0" fontId="2" fillId="9" borderId="12" xfId="1" applyFont="1" applyFill="1" applyBorder="1" applyAlignment="1" applyProtection="1">
      <alignment horizontal="center" vertical="center"/>
      <protection locked="0"/>
    </xf>
    <xf numFmtId="0" fontId="2" fillId="3" borderId="22" xfId="0" applyFont="1" applyFill="1" applyBorder="1" applyAlignment="1">
      <alignment horizontal="center" vertical="center"/>
    </xf>
    <xf numFmtId="0" fontId="9" fillId="3" borderId="22" xfId="0" applyFont="1" applyFill="1" applyBorder="1" applyAlignment="1">
      <alignment horizontal="center" vertical="center"/>
    </xf>
    <xf numFmtId="0" fontId="2" fillId="3" borderId="22" xfId="0" applyFont="1" applyFill="1" applyBorder="1" applyAlignment="1" applyProtection="1">
      <alignment horizontal="center"/>
    </xf>
    <xf numFmtId="0" fontId="9" fillId="3" borderId="22" xfId="0" applyFont="1" applyFill="1" applyBorder="1" applyAlignment="1" applyProtection="1">
      <alignment horizontal="center"/>
    </xf>
    <xf numFmtId="0" fontId="40" fillId="5" borderId="0" xfId="0" applyFont="1" applyFill="1" applyBorder="1" applyAlignment="1">
      <alignment horizontal="right" wrapText="1" indent="1"/>
    </xf>
    <xf numFmtId="0" fontId="12" fillId="9" borderId="0" xfId="0" applyFont="1" applyFill="1" applyBorder="1" applyAlignment="1" applyProtection="1">
      <alignment horizontal="center" vertical="center"/>
    </xf>
    <xf numFmtId="0" fontId="3" fillId="3" borderId="0" xfId="0" applyFont="1" applyFill="1" applyBorder="1" applyAlignment="1">
      <alignment horizontal="center"/>
    </xf>
    <xf numFmtId="0" fontId="15" fillId="5" borderId="0" xfId="0" applyFont="1" applyFill="1" applyBorder="1" applyAlignment="1" applyProtection="1">
      <alignment horizontal="center" vertical="center"/>
    </xf>
    <xf numFmtId="0" fontId="6" fillId="9" borderId="4" xfId="0" applyFont="1" applyFill="1" applyBorder="1" applyAlignment="1" applyProtection="1">
      <alignment horizontal="right" vertical="center" wrapText="1" indent="1"/>
    </xf>
    <xf numFmtId="0" fontId="6" fillId="9" borderId="5" xfId="0" applyFont="1" applyFill="1" applyBorder="1" applyAlignment="1" applyProtection="1">
      <alignment horizontal="right" vertical="center" wrapText="1" indent="1"/>
    </xf>
    <xf numFmtId="0" fontId="15" fillId="5" borderId="0" xfId="0" applyFont="1" applyFill="1" applyBorder="1" applyAlignment="1" applyProtection="1">
      <alignment horizontal="left" vertical="center" wrapText="1" indent="1"/>
    </xf>
    <xf numFmtId="0" fontId="15" fillId="5" borderId="15" xfId="0" applyFont="1" applyFill="1" applyBorder="1" applyAlignment="1" applyProtection="1">
      <alignment horizontal="left" vertical="center" wrapText="1" indent="1"/>
    </xf>
    <xf numFmtId="0" fontId="15" fillId="5" borderId="0" xfId="0" applyFont="1" applyFill="1" applyBorder="1" applyAlignment="1" applyProtection="1">
      <alignment horizontal="right" vertical="center" wrapText="1" indent="1"/>
    </xf>
    <xf numFmtId="0" fontId="15" fillId="5" borderId="0" xfId="0" applyFont="1" applyFill="1" applyAlignment="1" applyProtection="1">
      <alignment horizontal="left" vertical="center" indent="1"/>
    </xf>
    <xf numFmtId="0" fontId="15" fillId="5" borderId="15" xfId="0" applyFont="1" applyFill="1" applyBorder="1" applyAlignment="1" applyProtection="1">
      <alignment horizontal="left" vertical="center" indent="1"/>
    </xf>
    <xf numFmtId="0" fontId="15" fillId="5" borderId="16" xfId="0" applyFont="1" applyFill="1" applyBorder="1" applyAlignment="1" applyProtection="1">
      <alignment horizontal="left" vertical="center" wrapText="1" indent="1"/>
    </xf>
    <xf numFmtId="0" fontId="35" fillId="8" borderId="0" xfId="0" applyFont="1" applyFill="1" applyBorder="1" applyAlignment="1" applyProtection="1">
      <alignment horizontal="left" vertical="center"/>
    </xf>
    <xf numFmtId="10" fontId="6" fillId="0" borderId="34" xfId="4" quotePrefix="1" applyNumberFormat="1" applyFont="1" applyFill="1" applyBorder="1" applyAlignment="1" applyProtection="1">
      <alignment horizontal="center" vertical="center"/>
    </xf>
    <xf numFmtId="10" fontId="6" fillId="0" borderId="33" xfId="4" quotePrefix="1" applyNumberFormat="1" applyFont="1" applyFill="1" applyBorder="1" applyAlignment="1" applyProtection="1">
      <alignment horizontal="center" vertical="center"/>
    </xf>
    <xf numFmtId="10" fontId="6" fillId="0" borderId="30" xfId="4" quotePrefix="1" applyNumberFormat="1" applyFont="1" applyFill="1" applyBorder="1" applyAlignment="1" applyProtection="1">
      <alignment horizontal="center" vertical="center"/>
    </xf>
    <xf numFmtId="10" fontId="6" fillId="0" borderId="29" xfId="4" quotePrefix="1" applyNumberFormat="1" applyFont="1" applyFill="1" applyBorder="1" applyAlignment="1" applyProtection="1">
      <alignment horizontal="center" vertical="center"/>
    </xf>
    <xf numFmtId="0" fontId="34" fillId="8" borderId="4" xfId="0" applyFont="1" applyFill="1" applyBorder="1" applyAlignment="1" applyProtection="1">
      <alignment horizontal="center" vertical="center"/>
    </xf>
    <xf numFmtId="0" fontId="34" fillId="8" borderId="5" xfId="0" applyFont="1" applyFill="1" applyBorder="1" applyAlignment="1" applyProtection="1">
      <alignment horizontal="center" vertical="center"/>
    </xf>
    <xf numFmtId="0" fontId="40" fillId="5" borderId="0" xfId="0" applyFont="1" applyFill="1" applyAlignment="1" applyProtection="1">
      <alignment horizontal="center" vertical="center"/>
    </xf>
    <xf numFmtId="0" fontId="15" fillId="5" borderId="22" xfId="0" applyFont="1" applyFill="1" applyBorder="1" applyAlignment="1" applyProtection="1">
      <alignment horizontal="right" vertical="center"/>
    </xf>
    <xf numFmtId="0" fontId="15" fillId="5" borderId="54" xfId="0" applyFont="1" applyFill="1" applyBorder="1" applyAlignment="1" applyProtection="1">
      <alignment horizontal="right" vertical="center"/>
    </xf>
    <xf numFmtId="165" fontId="9" fillId="5" borderId="2" xfId="0" applyNumberFormat="1" applyFont="1" applyFill="1" applyBorder="1" applyAlignment="1" applyProtection="1">
      <alignment horizontal="center" vertical="center"/>
    </xf>
    <xf numFmtId="165" fontId="9" fillId="5" borderId="4" xfId="0" applyNumberFormat="1" applyFont="1" applyFill="1" applyBorder="1" applyAlignment="1" applyProtection="1">
      <alignment horizontal="center" vertical="center"/>
    </xf>
    <xf numFmtId="165" fontId="9" fillId="5" borderId="6" xfId="0" applyNumberFormat="1" applyFont="1" applyFill="1" applyBorder="1" applyAlignment="1" applyProtection="1">
      <alignment horizontal="center" vertical="center"/>
    </xf>
    <xf numFmtId="15" fontId="9" fillId="5" borderId="2" xfId="0" applyNumberFormat="1" applyFont="1" applyFill="1" applyBorder="1" applyAlignment="1" applyProtection="1">
      <alignment horizontal="center" vertical="center"/>
    </xf>
    <xf numFmtId="15" fontId="9" fillId="5" borderId="4" xfId="0" applyNumberFormat="1" applyFont="1" applyFill="1" applyBorder="1" applyAlignment="1" applyProtection="1">
      <alignment horizontal="center" vertical="center"/>
    </xf>
    <xf numFmtId="15" fontId="9" fillId="5" borderId="6" xfId="0" applyNumberFormat="1" applyFont="1" applyFill="1" applyBorder="1" applyAlignment="1" applyProtection="1">
      <alignment horizontal="center" vertical="center"/>
    </xf>
    <xf numFmtId="0" fontId="8" fillId="9" borderId="2" xfId="0" applyFont="1" applyFill="1" applyBorder="1" applyAlignment="1" applyProtection="1">
      <alignment horizontal="center" vertical="center"/>
    </xf>
    <xf numFmtId="0" fontId="8" fillId="9" borderId="4" xfId="0" applyFont="1" applyFill="1" applyBorder="1" applyAlignment="1" applyProtection="1">
      <alignment horizontal="center" vertical="center"/>
    </xf>
    <xf numFmtId="0" fontId="8" fillId="9" borderId="6" xfId="0" applyFont="1" applyFill="1" applyBorder="1" applyAlignment="1" applyProtection="1">
      <alignment horizontal="center" vertical="center"/>
    </xf>
    <xf numFmtId="0" fontId="2" fillId="5" borderId="2" xfId="0" applyNumberFormat="1" applyFont="1" applyFill="1" applyBorder="1" applyAlignment="1" applyProtection="1">
      <alignment horizontal="center" vertical="center"/>
    </xf>
    <xf numFmtId="0" fontId="2" fillId="5" borderId="4" xfId="0" applyNumberFormat="1" applyFont="1" applyFill="1" applyBorder="1" applyAlignment="1" applyProtection="1">
      <alignment horizontal="center" vertical="center"/>
    </xf>
    <xf numFmtId="0" fontId="2" fillId="5" borderId="6" xfId="0" applyNumberFormat="1" applyFont="1" applyFill="1" applyBorder="1" applyAlignment="1" applyProtection="1">
      <alignment horizontal="center" vertical="center"/>
    </xf>
    <xf numFmtId="0" fontId="2" fillId="5" borderId="2"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6" xfId="0" applyFont="1" applyFill="1" applyBorder="1" applyAlignment="1" applyProtection="1">
      <alignment horizontal="center" vertical="center" wrapText="1"/>
    </xf>
    <xf numFmtId="0" fontId="2" fillId="5" borderId="2"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2" fillId="5" borderId="6" xfId="0" applyFont="1" applyFill="1" applyBorder="1" applyAlignment="1" applyProtection="1">
      <alignment horizontal="center" vertical="center"/>
    </xf>
    <xf numFmtId="0" fontId="28" fillId="6" borderId="0" xfId="0" applyFont="1" applyFill="1" applyBorder="1" applyAlignment="1" applyProtection="1">
      <alignment horizontal="center" vertical="center"/>
    </xf>
    <xf numFmtId="0" fontId="2" fillId="5" borderId="0" xfId="0" applyFont="1" applyFill="1" applyBorder="1" applyAlignment="1" applyProtection="1">
      <alignment horizontal="left" vertical="center" wrapText="1"/>
    </xf>
    <xf numFmtId="0" fontId="28" fillId="7" borderId="0" xfId="0" applyFont="1" applyFill="1" applyBorder="1" applyAlignment="1" applyProtection="1">
      <alignment horizontal="center" vertical="center"/>
    </xf>
    <xf numFmtId="0" fontId="28" fillId="4" borderId="0" xfId="0" applyFont="1" applyFill="1" applyBorder="1" applyAlignment="1" applyProtection="1">
      <alignment horizontal="center" vertical="center" wrapText="1"/>
    </xf>
    <xf numFmtId="0" fontId="2" fillId="5" borderId="0" xfId="0" applyFont="1" applyFill="1" applyBorder="1" applyAlignment="1" applyProtection="1">
      <alignment horizontal="left" vertical="center"/>
    </xf>
    <xf numFmtId="0" fontId="2" fillId="5" borderId="21" xfId="0" applyFont="1" applyFill="1" applyBorder="1" applyAlignment="1" applyProtection="1">
      <alignment horizontal="left" vertical="center" wrapText="1"/>
    </xf>
    <xf numFmtId="0" fontId="3" fillId="5" borderId="22"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0" fillId="8" borderId="20" xfId="0" applyFill="1" applyBorder="1" applyAlignment="1" applyProtection="1">
      <alignment horizontal="center"/>
    </xf>
    <xf numFmtId="0" fontId="0" fillId="5" borderId="0" xfId="0" applyFill="1" applyBorder="1" applyAlignment="1" applyProtection="1">
      <alignment horizontal="center"/>
    </xf>
    <xf numFmtId="0" fontId="0" fillId="5" borderId="0" xfId="0" applyFill="1" applyBorder="1" applyProtection="1"/>
    <xf numFmtId="15" fontId="0" fillId="5" borderId="0" xfId="0" applyNumberFormat="1" applyFill="1" applyBorder="1" applyAlignment="1" applyProtection="1">
      <alignment horizontal="center"/>
    </xf>
    <xf numFmtId="15" fontId="0" fillId="5" borderId="14" xfId="0" applyNumberFormat="1" applyFill="1" applyBorder="1" applyAlignment="1" applyProtection="1">
      <alignment horizontal="center"/>
    </xf>
    <xf numFmtId="0" fontId="0" fillId="5" borderId="14" xfId="0" applyFill="1" applyBorder="1" applyProtection="1"/>
    <xf numFmtId="0" fontId="2" fillId="5" borderId="16" xfId="0" applyFont="1" applyFill="1" applyBorder="1" applyAlignment="1" applyProtection="1">
      <alignment horizontal="left" vertical="center" wrapText="1"/>
    </xf>
    <xf numFmtId="0" fontId="2" fillId="5" borderId="25" xfId="0" applyFont="1" applyFill="1" applyBorder="1" applyAlignment="1" applyProtection="1">
      <alignment horizontal="left" vertical="center" wrapText="1"/>
    </xf>
    <xf numFmtId="0" fontId="2" fillId="5" borderId="46" xfId="0" applyFont="1" applyFill="1" applyBorder="1" applyAlignment="1" applyProtection="1">
      <alignment horizontal="left" vertical="center" wrapText="1"/>
    </xf>
    <xf numFmtId="0" fontId="3" fillId="5" borderId="0"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wrapText="1"/>
    </xf>
    <xf numFmtId="0" fontId="16" fillId="9" borderId="27" xfId="1" applyFill="1" applyBorder="1" applyAlignment="1" applyProtection="1">
      <alignment horizontal="center" vertical="center"/>
    </xf>
    <xf numFmtId="0" fontId="16" fillId="9" borderId="14" xfId="1" applyFill="1" applyBorder="1" applyAlignment="1" applyProtection="1">
      <alignment horizontal="center" vertical="center"/>
    </xf>
    <xf numFmtId="0" fontId="2" fillId="9" borderId="7" xfId="0" applyFont="1" applyFill="1" applyBorder="1" applyAlignment="1" applyProtection="1">
      <alignment horizontal="center"/>
    </xf>
    <xf numFmtId="0" fontId="2" fillId="9" borderId="20" xfId="0" applyFont="1" applyFill="1" applyBorder="1" applyAlignment="1" applyProtection="1">
      <alignment horizontal="center"/>
    </xf>
    <xf numFmtId="0" fontId="34" fillId="8" borderId="43" xfId="0" applyFont="1" applyFill="1" applyBorder="1" applyAlignment="1" applyProtection="1">
      <alignment horizontal="center" vertical="center"/>
    </xf>
    <xf numFmtId="0" fontId="34" fillId="8" borderId="36" xfId="0" applyFont="1" applyFill="1" applyBorder="1" applyAlignment="1" applyProtection="1">
      <alignment horizontal="center" vertical="center"/>
    </xf>
    <xf numFmtId="0" fontId="27" fillId="5" borderId="0" xfId="0" applyFont="1" applyFill="1" applyBorder="1" applyAlignment="1" applyProtection="1">
      <alignment horizontal="right" vertical="center" wrapText="1"/>
    </xf>
    <xf numFmtId="0" fontId="2" fillId="5" borderId="22" xfId="0" applyFont="1" applyFill="1" applyBorder="1" applyAlignment="1" applyProtection="1">
      <alignment horizontal="left" vertical="center" wrapText="1"/>
    </xf>
    <xf numFmtId="0" fontId="2" fillId="5" borderId="11" xfId="0" applyFont="1" applyFill="1" applyBorder="1" applyAlignment="1" applyProtection="1">
      <alignment horizontal="left" vertical="center" wrapText="1"/>
    </xf>
    <xf numFmtId="0" fontId="3" fillId="5" borderId="39" xfId="0" applyFont="1" applyFill="1" applyBorder="1" applyAlignment="1" applyProtection="1">
      <alignment horizontal="center" vertical="center" wrapText="1"/>
    </xf>
    <xf numFmtId="0" fontId="3" fillId="5" borderId="35" xfId="0" applyFont="1" applyFill="1" applyBorder="1" applyAlignment="1" applyProtection="1">
      <alignment horizontal="center" vertical="center" wrapText="1"/>
    </xf>
    <xf numFmtId="0" fontId="2" fillId="5" borderId="37" xfId="0" applyFont="1" applyFill="1" applyBorder="1" applyAlignment="1" applyProtection="1">
      <alignment horizontal="left" vertical="center" wrapText="1"/>
    </xf>
    <xf numFmtId="0" fontId="2" fillId="5" borderId="47" xfId="0" applyFont="1" applyFill="1" applyBorder="1" applyAlignment="1" applyProtection="1">
      <alignment horizontal="left" vertical="center" wrapText="1"/>
    </xf>
    <xf numFmtId="0" fontId="2" fillId="5" borderId="4"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22" xfId="0" applyFont="1" applyFill="1" applyBorder="1" applyAlignment="1" applyProtection="1">
      <alignment horizontal="left" vertical="center"/>
    </xf>
    <xf numFmtId="0" fontId="2" fillId="5" borderId="11" xfId="0" applyFont="1" applyFill="1" applyBorder="1" applyAlignment="1" applyProtection="1">
      <alignment horizontal="left" vertical="center"/>
    </xf>
    <xf numFmtId="0" fontId="8" fillId="5" borderId="16" xfId="0" applyFont="1" applyFill="1" applyBorder="1" applyAlignment="1" applyProtection="1">
      <alignment horizontal="left" vertical="center" wrapText="1"/>
    </xf>
    <xf numFmtId="0" fontId="8" fillId="5" borderId="25" xfId="0" applyFont="1" applyFill="1" applyBorder="1" applyAlignment="1" applyProtection="1">
      <alignment horizontal="left" vertical="center" wrapText="1"/>
    </xf>
    <xf numFmtId="0" fontId="2" fillId="5" borderId="40" xfId="0" applyFont="1" applyFill="1" applyBorder="1" applyAlignment="1" applyProtection="1">
      <alignment horizontal="left" vertical="center" wrapText="1"/>
    </xf>
    <xf numFmtId="0" fontId="0" fillId="5" borderId="40" xfId="0" applyFill="1" applyBorder="1" applyAlignment="1" applyProtection="1">
      <alignment horizontal="left" vertical="center" wrapText="1"/>
    </xf>
    <xf numFmtId="0" fontId="34" fillId="8" borderId="0" xfId="0" applyFont="1" applyFill="1" applyBorder="1" applyAlignment="1" applyProtection="1">
      <alignment horizontal="center" vertical="center" wrapText="1"/>
    </xf>
    <xf numFmtId="0" fontId="0" fillId="8" borderId="0" xfId="0" applyFill="1" applyBorder="1" applyAlignment="1" applyProtection="1">
      <alignment horizontal="center"/>
    </xf>
    <xf numFmtId="0" fontId="2" fillId="9" borderId="23" xfId="0" applyFont="1" applyFill="1" applyBorder="1" applyAlignment="1" applyProtection="1">
      <alignment horizontal="center"/>
    </xf>
    <xf numFmtId="0" fontId="8" fillId="5" borderId="0" xfId="0" applyFont="1" applyFill="1" applyBorder="1" applyAlignment="1" applyProtection="1">
      <alignment horizontal="left" vertical="center" wrapText="1"/>
    </xf>
    <xf numFmtId="0" fontId="8" fillId="5" borderId="21" xfId="0" applyFont="1" applyFill="1" applyBorder="1" applyAlignment="1" applyProtection="1">
      <alignment horizontal="left" vertical="center" wrapText="1"/>
    </xf>
    <xf numFmtId="0" fontId="2" fillId="5" borderId="0" xfId="0" applyFont="1" applyFill="1" applyBorder="1" applyAlignment="1" applyProtection="1">
      <alignment horizontal="left" vertical="top" wrapText="1"/>
    </xf>
    <xf numFmtId="0" fontId="2" fillId="5" borderId="21" xfId="0" applyFont="1" applyFill="1" applyBorder="1" applyAlignment="1" applyProtection="1">
      <alignment horizontal="left" vertical="top" wrapText="1"/>
    </xf>
    <xf numFmtId="0" fontId="2" fillId="5" borderId="11" xfId="0" applyFont="1" applyFill="1" applyBorder="1" applyAlignment="1" applyProtection="1">
      <alignment horizontal="left" vertical="top" wrapText="1"/>
    </xf>
    <xf numFmtId="0" fontId="2" fillId="5" borderId="16" xfId="0" applyFont="1" applyFill="1" applyBorder="1" applyAlignment="1" applyProtection="1">
      <alignment horizontal="left" vertical="top" wrapText="1"/>
    </xf>
    <xf numFmtId="0" fontId="2" fillId="5" borderId="25"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0" fillId="5" borderId="25" xfId="0" applyFill="1" applyBorder="1" applyAlignment="1" applyProtection="1">
      <alignment horizontal="left" vertical="center" wrapText="1"/>
    </xf>
    <xf numFmtId="0" fontId="2" fillId="5" borderId="22" xfId="0" applyFont="1" applyFill="1" applyBorder="1" applyAlignment="1" applyProtection="1">
      <alignment horizontal="center" vertical="center" wrapText="1"/>
    </xf>
    <xf numFmtId="0" fontId="2" fillId="5" borderId="45" xfId="0" applyFont="1" applyFill="1" applyBorder="1" applyAlignment="1" applyProtection="1">
      <alignment horizontal="center" vertical="center" wrapText="1"/>
    </xf>
    <xf numFmtId="0" fontId="2" fillId="5" borderId="0" xfId="0" applyFont="1" applyFill="1" applyAlignment="1" applyProtection="1">
      <alignment horizontal="left" vertical="center" wrapText="1"/>
    </xf>
    <xf numFmtId="0" fontId="0" fillId="5" borderId="21" xfId="0" applyFill="1" applyBorder="1" applyAlignment="1" applyProtection="1">
      <alignment horizontal="left" vertical="center" wrapText="1"/>
    </xf>
    <xf numFmtId="0" fontId="0" fillId="5" borderId="15" xfId="0" applyFill="1" applyBorder="1" applyAlignment="1" applyProtection="1">
      <alignment horizontal="center"/>
    </xf>
    <xf numFmtId="0" fontId="19" fillId="9" borderId="16" xfId="2" applyFont="1" applyFill="1" applyBorder="1" applyAlignment="1" applyProtection="1">
      <alignment horizontal="left" wrapText="1"/>
      <protection locked="0"/>
    </xf>
    <xf numFmtId="165" fontId="19" fillId="9" borderId="16" xfId="2" applyNumberFormat="1" applyFont="1" applyFill="1" applyBorder="1" applyAlignment="1" applyProtection="1">
      <alignment horizontal="left" wrapText="1"/>
      <protection locked="0"/>
    </xf>
    <xf numFmtId="165" fontId="19" fillId="9" borderId="25" xfId="2" applyNumberFormat="1" applyFont="1" applyFill="1" applyBorder="1" applyAlignment="1" applyProtection="1">
      <alignment horizontal="left" wrapText="1"/>
      <protection locked="0"/>
    </xf>
    <xf numFmtId="0" fontId="19" fillId="0" borderId="22" xfId="2" applyFont="1" applyFill="1" applyBorder="1" applyAlignment="1">
      <alignment horizontal="center" vertical="center" wrapText="1"/>
    </xf>
    <xf numFmtId="0" fontId="19" fillId="0" borderId="11" xfId="2" applyFont="1" applyFill="1" applyBorder="1" applyAlignment="1">
      <alignment horizontal="center" vertical="center" wrapText="1"/>
    </xf>
    <xf numFmtId="0" fontId="19" fillId="0" borderId="12" xfId="2" applyFont="1" applyFill="1" applyBorder="1" applyAlignment="1">
      <alignment horizontal="center" vertical="center" wrapText="1"/>
    </xf>
    <xf numFmtId="0" fontId="0" fillId="8" borderId="0" xfId="0" applyFill="1" applyBorder="1" applyAlignment="1">
      <alignment horizontal="center"/>
    </xf>
    <xf numFmtId="0" fontId="23" fillId="8" borderId="0" xfId="2" applyFont="1" applyFill="1" applyBorder="1" applyAlignment="1">
      <alignment horizontal="center" vertical="center"/>
    </xf>
    <xf numFmtId="0" fontId="40" fillId="5" borderId="0" xfId="0" applyFont="1" applyFill="1" applyBorder="1" applyAlignment="1">
      <alignment horizontal="center" vertical="center"/>
    </xf>
    <xf numFmtId="0" fontId="0" fillId="5" borderId="0" xfId="0" applyFill="1" applyBorder="1" applyAlignment="1">
      <alignment horizontal="center" vertical="center"/>
    </xf>
    <xf numFmtId="15" fontId="0" fillId="5" borderId="0" xfId="0" applyNumberFormat="1" applyFill="1" applyBorder="1" applyAlignment="1">
      <alignment horizontal="center" vertical="center"/>
    </xf>
  </cellXfs>
  <cellStyles count="7">
    <cellStyle name="Hyperlink" xfId="1" builtinId="8"/>
    <cellStyle name="Normal" xfId="0" builtinId="0"/>
    <cellStyle name="Normal 2" xfId="5" xr:uid="{00000000-0005-0000-0000-000002000000}"/>
    <cellStyle name="Normal 3" xfId="6" xr:uid="{00000000-0005-0000-0000-000003000000}"/>
    <cellStyle name="Normal_Eften SIDP Summary &amp; Detail 05-03-01" xfId="2" xr:uid="{00000000-0005-0000-0000-000004000000}"/>
    <cellStyle name="Normal_SAS Working  " xfId="3" xr:uid="{00000000-0005-0000-0000-000005000000}"/>
    <cellStyle name="Percent" xfId="4" builtinId="5"/>
  </cellStyles>
  <dxfs count="41">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ill>
        <patternFill>
          <bgColor theme="0" tint="-0.499984740745262"/>
        </patternFill>
      </fill>
    </dxf>
    <dxf>
      <fill>
        <patternFill>
          <bgColor theme="0" tint="-0.499984740745262"/>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ill>
        <patternFill>
          <bgColor theme="0" tint="-0.499984740745262"/>
        </patternFill>
      </fill>
    </dxf>
    <dxf>
      <font>
        <color theme="1"/>
      </font>
      <fill>
        <patternFill>
          <bgColor rgb="FF00B050"/>
        </patternFill>
      </fill>
    </dxf>
    <dxf>
      <font>
        <color theme="1"/>
      </font>
      <fill>
        <patternFill>
          <bgColor rgb="FFFFFF00"/>
        </patternFill>
      </fill>
    </dxf>
    <dxf>
      <font>
        <color theme="1"/>
      </font>
      <fill>
        <patternFill>
          <bgColor rgb="FFFF0000"/>
        </patternFill>
      </fill>
    </dxf>
    <dxf>
      <fill>
        <patternFill>
          <bgColor theme="0" tint="-0.499984740745262"/>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theme="0"/>
        </patternFill>
      </fill>
    </dxf>
    <dxf>
      <font>
        <color theme="0"/>
      </font>
      <fill>
        <patternFill>
          <bgColor theme="0"/>
        </patternFill>
      </fill>
    </dxf>
    <dxf>
      <fill>
        <patternFill patternType="solid">
          <bgColor theme="0"/>
        </patternFill>
      </fill>
    </dxf>
    <dxf>
      <font>
        <color theme="0"/>
      </font>
      <fill>
        <patternFill>
          <bgColor theme="0"/>
        </patternFill>
      </fill>
    </dxf>
    <dxf>
      <font>
        <color theme="0"/>
      </font>
      <fill>
        <patternFill patternType="solid">
          <bgColor theme="0"/>
        </patternFill>
      </fill>
    </dxf>
    <dxf>
      <font>
        <color theme="0"/>
      </font>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00B050"/>
        </patternFill>
      </fill>
    </dxf>
    <dxf>
      <font>
        <color theme="1"/>
      </font>
      <fill>
        <patternFill>
          <bgColor rgb="FFFFFF00"/>
        </patternFill>
      </fill>
    </dxf>
    <dxf>
      <font>
        <color theme="1"/>
      </font>
      <fill>
        <patternFill>
          <bgColor rgb="FFFF0000"/>
        </patternFill>
      </fill>
    </dxf>
    <dxf>
      <font>
        <color theme="0"/>
      </font>
      <fill>
        <patternFill patternType="none">
          <bgColor auto="1"/>
        </patternFill>
      </fill>
    </dxf>
    <dxf>
      <font>
        <color theme="1"/>
      </font>
      <fill>
        <patternFill>
          <bgColor rgb="FF00B050"/>
        </patternFill>
      </fill>
    </dxf>
    <dxf>
      <font>
        <color theme="1"/>
      </font>
      <fill>
        <patternFill>
          <bgColor rgb="FFFFFF00"/>
        </patternFill>
      </fill>
    </dxf>
    <dxf>
      <font>
        <color theme="1"/>
      </font>
      <fill>
        <patternFill>
          <bgColor rgb="FFFF0000"/>
        </patternFill>
      </fill>
    </dxf>
    <dxf>
      <font>
        <condense val="0"/>
        <extend val="0"/>
        <color indexed="10"/>
      </font>
      <fill>
        <patternFill>
          <bgColor indexed="10"/>
        </patternFill>
      </fill>
    </dxf>
    <dxf>
      <font>
        <condense val="0"/>
        <extend val="0"/>
        <color indexed="13"/>
      </font>
      <fill>
        <patternFill>
          <bgColor indexed="13"/>
        </patternFill>
      </fill>
    </dxf>
    <dxf>
      <font>
        <condense val="0"/>
        <extend val="0"/>
        <color indexed="11"/>
      </font>
      <fill>
        <patternFill>
          <bgColor rgb="FF00B050"/>
        </patternFill>
      </fill>
    </dxf>
    <dxf>
      <font>
        <condense val="0"/>
        <extend val="0"/>
        <color indexed="10"/>
      </font>
      <fill>
        <patternFill>
          <bgColor indexed="10"/>
        </patternFill>
      </fill>
    </dxf>
    <dxf>
      <font>
        <condense val="0"/>
        <extend val="0"/>
        <color indexed="13"/>
      </font>
      <fill>
        <patternFill>
          <bgColor indexed="13"/>
        </patternFill>
      </fill>
    </dxf>
    <dxf>
      <font>
        <condense val="0"/>
        <extend val="0"/>
        <color indexed="11"/>
      </font>
      <fill>
        <patternFill>
          <bgColor rgb="FF00B050"/>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C. Operations - Quality'!A1"/><Relationship Id="rId2" Type="http://schemas.openxmlformats.org/officeDocument/2006/relationships/hyperlink" Target="#'B. Program Execution-Launch'!A1"/><Relationship Id="rId1" Type="http://schemas.openxmlformats.org/officeDocument/2006/relationships/hyperlink" Target="#'A. Leadership - Management'!A1"/><Relationship Id="rId5" Type="http://schemas.openxmlformats.org/officeDocument/2006/relationships/image" Target="../media/image2.png"/><Relationship Id="rId4" Type="http://schemas.openxmlformats.org/officeDocument/2006/relationships/hyperlink" Target="#'D. Supply Chain - Purchasing'!A1"/></Relationships>
</file>

<file path=xl/drawings/drawing1.xml><?xml version="1.0" encoding="utf-8"?>
<xdr:wsDr xmlns:xdr="http://schemas.openxmlformats.org/drawingml/2006/spreadsheetDrawing" xmlns:a="http://schemas.openxmlformats.org/drawingml/2006/main">
  <xdr:twoCellAnchor editAs="oneCell">
    <xdr:from>
      <xdr:col>1</xdr:col>
      <xdr:colOff>91848</xdr:colOff>
      <xdr:row>1</xdr:row>
      <xdr:rowOff>95250</xdr:rowOff>
    </xdr:from>
    <xdr:to>
      <xdr:col>1</xdr:col>
      <xdr:colOff>1448900</xdr:colOff>
      <xdr:row>2</xdr:row>
      <xdr:rowOff>84072</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527" y="231321"/>
          <a:ext cx="1357052" cy="567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2</xdr:row>
      <xdr:rowOff>0</xdr:rowOff>
    </xdr:from>
    <xdr:to>
      <xdr:col>1</xdr:col>
      <xdr:colOff>1870042</xdr:colOff>
      <xdr:row>3</xdr:row>
      <xdr:rowOff>224226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295275"/>
          <a:ext cx="1812892" cy="7576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1</xdr:row>
      <xdr:rowOff>66675</xdr:rowOff>
    </xdr:from>
    <xdr:to>
      <xdr:col>4</xdr:col>
      <xdr:colOff>436893</xdr:colOff>
      <xdr:row>2</xdr:row>
      <xdr:rowOff>142875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5" y="200025"/>
          <a:ext cx="1322718" cy="609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76200</xdr:colOff>
      <xdr:row>1</xdr:row>
      <xdr:rowOff>123825</xdr:rowOff>
    </xdr:from>
    <xdr:to>
      <xdr:col>1</xdr:col>
      <xdr:colOff>1889092</xdr:colOff>
      <xdr:row>6</xdr:row>
      <xdr:rowOff>52776</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85750"/>
          <a:ext cx="1812892" cy="7576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76200</xdr:colOff>
      <xdr:row>1</xdr:row>
      <xdr:rowOff>114300</xdr:rowOff>
    </xdr:from>
    <xdr:to>
      <xdr:col>1</xdr:col>
      <xdr:colOff>1889092</xdr:colOff>
      <xdr:row>6</xdr:row>
      <xdr:rowOff>43251</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76225"/>
          <a:ext cx="1812892" cy="7576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68036</xdr:colOff>
      <xdr:row>1</xdr:row>
      <xdr:rowOff>126351</xdr:rowOff>
    </xdr:from>
    <xdr:to>
      <xdr:col>1</xdr:col>
      <xdr:colOff>1880928</xdr:colOff>
      <xdr:row>6</xdr:row>
      <xdr:rowOff>48110</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546" y="291581"/>
          <a:ext cx="1812892" cy="7576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63871</xdr:colOff>
      <xdr:row>1</xdr:row>
      <xdr:rowOff>116633</xdr:rowOff>
    </xdr:from>
    <xdr:to>
      <xdr:col>1</xdr:col>
      <xdr:colOff>1876763</xdr:colOff>
      <xdr:row>6</xdr:row>
      <xdr:rowOff>28673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381" y="281863"/>
          <a:ext cx="1812892" cy="7576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10583</xdr:colOff>
      <xdr:row>8</xdr:row>
      <xdr:rowOff>238125</xdr:rowOff>
    </xdr:from>
    <xdr:to>
      <xdr:col>10</xdr:col>
      <xdr:colOff>591607</xdr:colOff>
      <xdr:row>10</xdr:row>
      <xdr:rowOff>9524</xdr:rowOff>
    </xdr:to>
    <xdr:sp macro="" textlink="">
      <xdr:nvSpPr>
        <xdr:cNvPr id="3" name="Rechteck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12160250" y="1688042"/>
          <a:ext cx="581024" cy="321732"/>
        </a:xfrm>
        <a:prstGeom prst="rect">
          <a:avLst/>
        </a:prstGeom>
        <a:ln>
          <a:noFill/>
        </a:ln>
        <a:scene3d>
          <a:camera prst="orthographicFront"/>
          <a:lightRig rig="threePt" dir="t"/>
        </a:scene3d>
        <a:sp3d>
          <a:bevelT w="381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1"/>
        <a:lstStyle/>
        <a:p>
          <a:pPr algn="ctr"/>
          <a:r>
            <a:rPr lang="en-US" sz="800" b="1"/>
            <a:t>Return to A</a:t>
          </a:r>
        </a:p>
      </xdr:txBody>
    </xdr:sp>
    <xdr:clientData/>
  </xdr:twoCellAnchor>
  <xdr:twoCellAnchor>
    <xdr:from>
      <xdr:col>10</xdr:col>
      <xdr:colOff>20108</xdr:colOff>
      <xdr:row>25</xdr:row>
      <xdr:rowOff>152400</xdr:rowOff>
    </xdr:from>
    <xdr:to>
      <xdr:col>10</xdr:col>
      <xdr:colOff>601132</xdr:colOff>
      <xdr:row>27</xdr:row>
      <xdr:rowOff>9675</xdr:rowOff>
    </xdr:to>
    <xdr:sp macro="" textlink="">
      <xdr:nvSpPr>
        <xdr:cNvPr id="4" name="Rechteck 3">
          <a:hlinkClick xmlns:r="http://schemas.openxmlformats.org/officeDocument/2006/relationships" r:id="rId2"/>
          <a:extLst>
            <a:ext uri="{FF2B5EF4-FFF2-40B4-BE49-F238E27FC236}">
              <a16:creationId xmlns:a16="http://schemas.microsoft.com/office/drawing/2014/main" id="{00000000-0008-0000-0800-000004000000}"/>
            </a:ext>
          </a:extLst>
        </xdr:cNvPr>
        <xdr:cNvSpPr/>
      </xdr:nvSpPr>
      <xdr:spPr>
        <a:xfrm>
          <a:off x="12550775" y="4533900"/>
          <a:ext cx="581024" cy="322942"/>
        </a:xfrm>
        <a:prstGeom prst="rect">
          <a:avLst/>
        </a:prstGeom>
        <a:ln>
          <a:noFill/>
        </a:ln>
        <a:scene3d>
          <a:camera prst="orthographicFront"/>
          <a:lightRig rig="threePt" dir="t"/>
        </a:scene3d>
        <a:sp3d>
          <a:bevelT w="381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1"/>
        <a:lstStyle/>
        <a:p>
          <a:pPr algn="ctr"/>
          <a:r>
            <a:rPr lang="en-US" sz="800" b="1"/>
            <a:t>Return to B</a:t>
          </a:r>
        </a:p>
      </xdr:txBody>
    </xdr:sp>
    <xdr:clientData/>
  </xdr:twoCellAnchor>
  <xdr:twoCellAnchor>
    <xdr:from>
      <xdr:col>10</xdr:col>
      <xdr:colOff>21166</xdr:colOff>
      <xdr:row>38</xdr:row>
      <xdr:rowOff>0</xdr:rowOff>
    </xdr:from>
    <xdr:to>
      <xdr:col>10</xdr:col>
      <xdr:colOff>602190</xdr:colOff>
      <xdr:row>39</xdr:row>
      <xdr:rowOff>19049</xdr:rowOff>
    </xdr:to>
    <xdr:sp macro="" textlink="">
      <xdr:nvSpPr>
        <xdr:cNvPr id="5" name="Rechteck 4">
          <a:hlinkClick xmlns:r="http://schemas.openxmlformats.org/officeDocument/2006/relationships" r:id="rId3"/>
          <a:extLst>
            <a:ext uri="{FF2B5EF4-FFF2-40B4-BE49-F238E27FC236}">
              <a16:creationId xmlns:a16="http://schemas.microsoft.com/office/drawing/2014/main" id="{00000000-0008-0000-0800-000005000000}"/>
            </a:ext>
          </a:extLst>
        </xdr:cNvPr>
        <xdr:cNvSpPr/>
      </xdr:nvSpPr>
      <xdr:spPr>
        <a:xfrm>
          <a:off x="12551833" y="6593417"/>
          <a:ext cx="581024" cy="325965"/>
        </a:xfrm>
        <a:prstGeom prst="rect">
          <a:avLst/>
        </a:prstGeom>
        <a:ln>
          <a:noFill/>
        </a:ln>
        <a:scene3d>
          <a:camera prst="orthographicFront"/>
          <a:lightRig rig="threePt" dir="t"/>
        </a:scene3d>
        <a:sp3d>
          <a:bevelT w="381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1"/>
        <a:lstStyle/>
        <a:p>
          <a:pPr algn="ctr"/>
          <a:r>
            <a:rPr lang="en-US" sz="800" b="1"/>
            <a:t>Return to C</a:t>
          </a:r>
        </a:p>
      </xdr:txBody>
    </xdr:sp>
    <xdr:clientData/>
  </xdr:twoCellAnchor>
  <xdr:twoCellAnchor>
    <xdr:from>
      <xdr:col>10</xdr:col>
      <xdr:colOff>21166</xdr:colOff>
      <xdr:row>55</xdr:row>
      <xdr:rowOff>0</xdr:rowOff>
    </xdr:from>
    <xdr:to>
      <xdr:col>10</xdr:col>
      <xdr:colOff>602190</xdr:colOff>
      <xdr:row>56</xdr:row>
      <xdr:rowOff>19049</xdr:rowOff>
    </xdr:to>
    <xdr:sp macro="" textlink="">
      <xdr:nvSpPr>
        <xdr:cNvPr id="6" name="Rechteck 5">
          <a:hlinkClick xmlns:r="http://schemas.openxmlformats.org/officeDocument/2006/relationships" r:id="rId4"/>
          <a:extLst>
            <a:ext uri="{FF2B5EF4-FFF2-40B4-BE49-F238E27FC236}">
              <a16:creationId xmlns:a16="http://schemas.microsoft.com/office/drawing/2014/main" id="{00000000-0008-0000-0800-000006000000}"/>
            </a:ext>
          </a:extLst>
        </xdr:cNvPr>
        <xdr:cNvSpPr/>
      </xdr:nvSpPr>
      <xdr:spPr>
        <a:xfrm>
          <a:off x="12551833" y="9440333"/>
          <a:ext cx="581024" cy="325966"/>
        </a:xfrm>
        <a:prstGeom prst="rect">
          <a:avLst/>
        </a:prstGeom>
        <a:ln>
          <a:noFill/>
        </a:ln>
        <a:scene3d>
          <a:camera prst="orthographicFront"/>
          <a:lightRig rig="threePt" dir="t"/>
        </a:scene3d>
        <a:sp3d>
          <a:bevelT w="381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1"/>
        <a:lstStyle/>
        <a:p>
          <a:pPr algn="ctr"/>
          <a:r>
            <a:rPr lang="en-US" sz="800" b="1"/>
            <a:t>Return to D</a:t>
          </a:r>
        </a:p>
      </xdr:txBody>
    </xdr:sp>
    <xdr:clientData/>
  </xdr:twoCellAnchor>
  <xdr:twoCellAnchor>
    <xdr:from>
      <xdr:col>17</xdr:col>
      <xdr:colOff>142875</xdr:colOff>
      <xdr:row>3</xdr:row>
      <xdr:rowOff>66675</xdr:rowOff>
    </xdr:from>
    <xdr:to>
      <xdr:col>17</xdr:col>
      <xdr:colOff>557925</xdr:colOff>
      <xdr:row>5</xdr:row>
      <xdr:rowOff>47625</xdr:rowOff>
    </xdr:to>
    <xdr:sp macro="[0]!Fill_SIDP" textlink="">
      <xdr:nvSpPr>
        <xdr:cNvPr id="7" name="Rechteck 6">
          <a:extLst>
            <a:ext uri="{FF2B5EF4-FFF2-40B4-BE49-F238E27FC236}">
              <a16:creationId xmlns:a16="http://schemas.microsoft.com/office/drawing/2014/main" id="{00000000-0008-0000-0800-000007000000}"/>
            </a:ext>
          </a:extLst>
        </xdr:cNvPr>
        <xdr:cNvSpPr/>
      </xdr:nvSpPr>
      <xdr:spPr>
        <a:xfrm>
          <a:off x="16487775" y="552450"/>
          <a:ext cx="415050" cy="304800"/>
        </a:xfrm>
        <a:prstGeom prst="rect">
          <a:avLst/>
        </a:prstGeom>
        <a:solidFill>
          <a:srgbClr val="FFFF99"/>
        </a:solidFill>
        <a:ln>
          <a:noFill/>
        </a:ln>
        <a:scene3d>
          <a:camera prst="orthographicFront"/>
          <a:lightRig rig="threePt" dir="t"/>
        </a:scene3d>
        <a:sp3d>
          <a:bevelT w="381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72000" bIns="36000" rtlCol="0" anchor="ctr" anchorCtr="1"/>
        <a:lstStyle/>
        <a:p>
          <a:pPr algn="ctr"/>
          <a:r>
            <a:rPr lang="en-US" sz="800" b="1" i="0">
              <a:solidFill>
                <a:schemeClr val="tx1"/>
              </a:solidFill>
            </a:rPr>
            <a:t>Check</a:t>
          </a:r>
        </a:p>
      </xdr:txBody>
    </xdr:sp>
    <xdr:clientData/>
  </xdr:twoCellAnchor>
  <xdr:twoCellAnchor editAs="oneCell">
    <xdr:from>
      <xdr:col>1</xdr:col>
      <xdr:colOff>77754</xdr:colOff>
      <xdr:row>2</xdr:row>
      <xdr:rowOff>9719</xdr:rowOff>
    </xdr:from>
    <xdr:to>
      <xdr:col>2</xdr:col>
      <xdr:colOff>1462993</xdr:colOff>
      <xdr:row>6</xdr:row>
      <xdr:rowOff>106426</xdr:rowOff>
    </xdr:to>
    <xdr:pic>
      <xdr:nvPicPr>
        <xdr:cNvPr id="9" name="Pictur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33264" y="340178"/>
          <a:ext cx="1812892" cy="7576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innotecgroup.com/company/suppliers/" TargetMode="External"/><Relationship Id="rId2" Type="http://schemas.openxmlformats.org/officeDocument/2006/relationships/hyperlink" Target="http://www.yfai.com/Pages/Supplier/Supplier.aspx" TargetMode="External"/><Relationship Id="rId1" Type="http://schemas.openxmlformats.org/officeDocument/2006/relationships/printerSettings" Target="../printerSettings/printerSettings8.bin"/><Relationship Id="rId5" Type="http://schemas.openxmlformats.org/officeDocument/2006/relationships/drawing" Target="../drawings/drawing4.xml"/><Relationship Id="rId4"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innotecgroup.com/company/suppliers/" TargetMode="External"/><Relationship Id="rId2" Type="http://schemas.openxmlformats.org/officeDocument/2006/relationships/hyperlink" Target="http://www.yfai.com/Pages/Supplier/Supplier.aspx" TargetMode="External"/><Relationship Id="rId1" Type="http://schemas.openxmlformats.org/officeDocument/2006/relationships/printerSettings" Target="../printerSettings/printerSettings10.bin"/><Relationship Id="rId5" Type="http://schemas.openxmlformats.org/officeDocument/2006/relationships/drawing" Target="../drawings/drawing5.xml"/><Relationship Id="rId4"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innotecgroup.com/company/suppliers/" TargetMode="External"/><Relationship Id="rId2" Type="http://schemas.openxmlformats.org/officeDocument/2006/relationships/hyperlink" Target="http://www.yfai.com/Pages/Supplier/Supplier.aspx" TargetMode="External"/><Relationship Id="rId1" Type="http://schemas.openxmlformats.org/officeDocument/2006/relationships/printerSettings" Target="../printerSettings/printerSettings12.bin"/><Relationship Id="rId5" Type="http://schemas.openxmlformats.org/officeDocument/2006/relationships/drawing" Target="../drawings/drawing6.xml"/><Relationship Id="rId4"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innotecgroup.com/company/suppliers/" TargetMode="External"/><Relationship Id="rId2" Type="http://schemas.openxmlformats.org/officeDocument/2006/relationships/hyperlink" Target="http://www.yfai.com/Pages/Supplier/Supplier.aspx" TargetMode="External"/><Relationship Id="rId1" Type="http://schemas.openxmlformats.org/officeDocument/2006/relationships/printerSettings" Target="../printerSettings/printerSettings14.bin"/><Relationship Id="rId5" Type="http://schemas.openxmlformats.org/officeDocument/2006/relationships/drawing" Target="../drawings/drawing7.xml"/><Relationship Id="rId4"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28"/>
  <sheetViews>
    <sheetView zoomScaleNormal="100" workbookViewId="0">
      <selection activeCell="C38" sqref="C38"/>
    </sheetView>
  </sheetViews>
  <sheetFormatPr defaultRowHeight="12.5" x14ac:dyDescent="0.25"/>
  <cols>
    <col min="1" max="1" width="7.54296875" style="48" customWidth="1"/>
    <col min="2" max="2" width="16.7265625" customWidth="1"/>
    <col min="3" max="3" width="66.81640625" customWidth="1"/>
    <col min="6" max="6" width="11.1796875" bestFit="1" customWidth="1"/>
  </cols>
  <sheetData>
    <row r="1" spans="1:7" ht="22.5" customHeight="1" x14ac:dyDescent="0.35">
      <c r="A1" s="474" t="s">
        <v>288</v>
      </c>
      <c r="B1" s="474"/>
      <c r="C1" s="474"/>
      <c r="F1" t="s">
        <v>280</v>
      </c>
      <c r="G1" t="s">
        <v>279</v>
      </c>
    </row>
    <row r="2" spans="1:7" ht="13" x14ac:dyDescent="0.3">
      <c r="A2" s="46" t="s">
        <v>70</v>
      </c>
      <c r="B2" s="47" t="s">
        <v>71</v>
      </c>
      <c r="C2" s="47" t="s">
        <v>72</v>
      </c>
      <c r="F2" t="s">
        <v>281</v>
      </c>
      <c r="G2" t="s">
        <v>278</v>
      </c>
    </row>
    <row r="3" spans="1:7" s="45" customFormat="1" x14ac:dyDescent="0.25">
      <c r="A3" s="49" t="s">
        <v>80</v>
      </c>
      <c r="B3" s="50"/>
      <c r="C3" s="51"/>
    </row>
    <row r="4" spans="1:7" s="45" customFormat="1" x14ac:dyDescent="0.25">
      <c r="A4" s="49" t="s">
        <v>170</v>
      </c>
      <c r="B4" s="50"/>
      <c r="C4" s="51"/>
    </row>
    <row r="5" spans="1:7" s="45" customFormat="1" x14ac:dyDescent="0.25">
      <c r="A5" s="48"/>
      <c r="B5" s="48"/>
      <c r="C5" s="48"/>
    </row>
    <row r="6" spans="1:7" s="45" customFormat="1" x14ac:dyDescent="0.25">
      <c r="A6" s="48"/>
      <c r="B6" s="48"/>
      <c r="C6" s="48"/>
    </row>
    <row r="7" spans="1:7" s="45" customFormat="1" x14ac:dyDescent="0.25">
      <c r="A7" s="48"/>
      <c r="B7" s="48"/>
      <c r="C7" s="48"/>
    </row>
    <row r="8" spans="1:7" s="45" customFormat="1" x14ac:dyDescent="0.25">
      <c r="A8" s="48"/>
      <c r="B8" s="48"/>
      <c r="C8" s="48"/>
    </row>
    <row r="9" spans="1:7" s="45" customFormat="1" x14ac:dyDescent="0.25">
      <c r="A9" s="48"/>
      <c r="B9" s="48"/>
      <c r="C9" s="48"/>
    </row>
    <row r="10" spans="1:7" s="45" customFormat="1" x14ac:dyDescent="0.25">
      <c r="A10" s="48"/>
      <c r="B10" s="48"/>
      <c r="C10" s="48"/>
    </row>
    <row r="11" spans="1:7" s="45" customFormat="1" x14ac:dyDescent="0.25">
      <c r="A11" s="48"/>
      <c r="B11" s="48"/>
      <c r="C11" s="48"/>
    </row>
    <row r="12" spans="1:7" s="45" customFormat="1" x14ac:dyDescent="0.25">
      <c r="A12" s="48"/>
      <c r="B12" s="48"/>
      <c r="C12" s="48"/>
    </row>
    <row r="13" spans="1:7" s="45" customFormat="1" x14ac:dyDescent="0.25">
      <c r="A13" s="48"/>
      <c r="B13" s="48"/>
      <c r="C13" s="48"/>
    </row>
    <row r="14" spans="1:7" s="45" customFormat="1" x14ac:dyDescent="0.25">
      <c r="A14" s="48"/>
      <c r="B14" s="48"/>
      <c r="C14" s="48"/>
    </row>
    <row r="15" spans="1:7" s="45" customFormat="1" x14ac:dyDescent="0.25">
      <c r="A15" s="48"/>
      <c r="B15" s="48"/>
      <c r="C15" s="48"/>
    </row>
    <row r="16" spans="1:7" s="45" customFormat="1" x14ac:dyDescent="0.25">
      <c r="A16" s="48"/>
      <c r="B16" s="48"/>
      <c r="C16" s="48"/>
    </row>
    <row r="17" spans="1:3" s="45" customFormat="1" x14ac:dyDescent="0.25">
      <c r="A17" s="48"/>
      <c r="B17" s="48"/>
      <c r="C17" s="48"/>
    </row>
    <row r="18" spans="1:3" s="45" customFormat="1" x14ac:dyDescent="0.25">
      <c r="A18" s="48"/>
      <c r="B18" s="48"/>
      <c r="C18" s="48"/>
    </row>
    <row r="19" spans="1:3" s="45" customFormat="1" x14ac:dyDescent="0.25">
      <c r="A19" s="48"/>
      <c r="B19" s="48"/>
      <c r="C19" s="48"/>
    </row>
    <row r="20" spans="1:3" s="45" customFormat="1" x14ac:dyDescent="0.25">
      <c r="A20" s="48"/>
      <c r="B20" s="48"/>
      <c r="C20" s="48"/>
    </row>
    <row r="21" spans="1:3" s="45" customFormat="1" x14ac:dyDescent="0.25">
      <c r="A21" s="48"/>
      <c r="B21" s="48"/>
      <c r="C21" s="48"/>
    </row>
    <row r="22" spans="1:3" s="45" customFormat="1" x14ac:dyDescent="0.25">
      <c r="A22" s="48"/>
      <c r="B22" s="48"/>
      <c r="C22" s="48"/>
    </row>
    <row r="23" spans="1:3" s="45" customFormat="1" x14ac:dyDescent="0.25">
      <c r="A23" s="48"/>
      <c r="B23" s="48"/>
      <c r="C23" s="48"/>
    </row>
    <row r="24" spans="1:3" s="45" customFormat="1" x14ac:dyDescent="0.25">
      <c r="A24" s="48"/>
      <c r="B24" s="48"/>
      <c r="C24" s="48"/>
    </row>
    <row r="25" spans="1:3" s="45" customFormat="1" x14ac:dyDescent="0.25">
      <c r="A25" s="48"/>
      <c r="B25" s="48"/>
      <c r="C25" s="48"/>
    </row>
    <row r="26" spans="1:3" s="45" customFormat="1" x14ac:dyDescent="0.25">
      <c r="A26" s="48"/>
      <c r="B26" s="48"/>
      <c r="C26" s="48"/>
    </row>
    <row r="27" spans="1:3" x14ac:dyDescent="0.25">
      <c r="B27" s="48"/>
      <c r="C27" s="48"/>
    </row>
    <row r="28" spans="1:3" x14ac:dyDescent="0.25">
      <c r="B28" s="48"/>
      <c r="C28" s="48"/>
    </row>
  </sheetData>
  <mergeCells count="1">
    <mergeCell ref="A1:C1"/>
  </mergeCells>
  <printOptions horizontalCentered="1"/>
  <pageMargins left="0.5" right="0.5" top="0.74" bottom="0.7" header="0.33" footer="0.34"/>
  <pageSetup scale="75" orientation="portrait" r:id="rId1"/>
  <headerFooter alignWithMargins="0">
    <oddFooter>&amp;LAEI-POS-FR-08-E / Rev 04 
(31-December-2015)&amp;CYanfeng Automotive Interiors. 
Confidential and Proprietary&amp;RPage &amp;P of &amp;N</oddFooter>
  </headerFooter>
  <ignoredErrors>
    <ignoredError sqref="A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AC64"/>
  <sheetViews>
    <sheetView tabSelected="1" zoomScaleNormal="100" workbookViewId="0">
      <selection activeCell="H8" sqref="H8"/>
    </sheetView>
  </sheetViews>
  <sheetFormatPr defaultColWidth="9.1796875" defaultRowHeight="12.5" x14ac:dyDescent="0.25"/>
  <cols>
    <col min="1" max="1" width="2.26953125" style="5" customWidth="1"/>
    <col min="2" max="2" width="23.7265625" style="5" customWidth="1"/>
    <col min="3" max="4" width="9.7265625" style="5" customWidth="1"/>
    <col min="5" max="5" width="9.26953125" style="5" customWidth="1"/>
    <col min="6" max="6" width="12.453125" style="5" customWidth="1"/>
    <col min="7" max="7" width="1.7265625" style="5" customWidth="1"/>
    <col min="8" max="8" width="12.7265625" style="5" customWidth="1"/>
    <col min="9" max="9" width="2.81640625" style="5" customWidth="1"/>
    <col min="10" max="12" width="9.7265625" style="5" customWidth="1"/>
    <col min="13" max="13" width="30.453125" style="5" customWidth="1"/>
    <col min="14" max="14" width="1.54296875" style="5" customWidth="1"/>
    <col min="15" max="15" width="2.26953125" style="5" customWidth="1"/>
    <col min="16" max="16384" width="9.1796875" style="5"/>
  </cols>
  <sheetData>
    <row r="1" spans="1:29" ht="10.75" customHeight="1" x14ac:dyDescent="0.25">
      <c r="A1" s="66"/>
      <c r="B1" s="67"/>
      <c r="C1" s="67"/>
      <c r="D1" s="67"/>
      <c r="E1" s="67"/>
      <c r="F1" s="67"/>
      <c r="G1" s="67"/>
      <c r="H1" s="67"/>
      <c r="I1" s="67"/>
      <c r="J1" s="67"/>
      <c r="K1" s="67"/>
      <c r="L1" s="67"/>
      <c r="M1" s="67"/>
      <c r="N1" s="67"/>
      <c r="O1" s="66"/>
    </row>
    <row r="2" spans="1:29" ht="45.75" customHeight="1" x14ac:dyDescent="0.25">
      <c r="A2" s="67"/>
      <c r="B2" s="69" t="s">
        <v>0</v>
      </c>
      <c r="C2" s="489" t="s">
        <v>304</v>
      </c>
      <c r="D2" s="489"/>
      <c r="E2" s="489"/>
      <c r="F2" s="489"/>
      <c r="G2" s="489"/>
      <c r="H2" s="489"/>
      <c r="I2" s="489"/>
      <c r="J2" s="489"/>
      <c r="K2" s="489"/>
      <c r="L2" s="489"/>
      <c r="M2" s="489"/>
      <c r="N2" s="84"/>
      <c r="O2" s="67"/>
      <c r="AC2" s="5" t="s">
        <v>16</v>
      </c>
    </row>
    <row r="3" spans="1:29" x14ac:dyDescent="0.25">
      <c r="A3" s="67"/>
      <c r="B3" s="25"/>
      <c r="C3" s="475" t="s">
        <v>363</v>
      </c>
      <c r="D3" s="475"/>
      <c r="E3" s="475"/>
      <c r="F3" s="475"/>
      <c r="G3" s="475"/>
      <c r="H3" s="475"/>
      <c r="I3" s="475"/>
      <c r="J3" s="475"/>
      <c r="K3" s="475"/>
      <c r="L3" s="475"/>
      <c r="M3" s="475"/>
      <c r="N3" s="25"/>
      <c r="O3" s="67"/>
      <c r="AC3" s="5" t="s">
        <v>17</v>
      </c>
    </row>
    <row r="4" spans="1:29" ht="10.75" customHeight="1" x14ac:dyDescent="0.25">
      <c r="A4" s="67"/>
      <c r="B4" s="67"/>
      <c r="C4" s="67"/>
      <c r="D4" s="67"/>
      <c r="E4" s="67"/>
      <c r="F4" s="67"/>
      <c r="G4" s="67"/>
      <c r="H4" s="67"/>
      <c r="I4" s="67"/>
      <c r="J4" s="67"/>
      <c r="K4" s="67"/>
      <c r="L4" s="67"/>
      <c r="M4" s="67"/>
      <c r="N4" s="67"/>
      <c r="O4" s="67"/>
    </row>
    <row r="5" spans="1:29" s="11" customFormat="1" ht="10.5" customHeight="1" x14ac:dyDescent="0.25">
      <c r="A5" s="82"/>
      <c r="B5" s="492"/>
      <c r="C5" s="492"/>
      <c r="D5" s="492"/>
      <c r="E5" s="492"/>
      <c r="F5" s="492"/>
      <c r="G5" s="492"/>
      <c r="H5" s="492"/>
      <c r="I5" s="492"/>
      <c r="J5" s="492"/>
      <c r="K5" s="492"/>
      <c r="L5" s="492"/>
      <c r="M5" s="492"/>
      <c r="N5" s="26"/>
      <c r="O5" s="82"/>
    </row>
    <row r="6" spans="1:29" x14ac:dyDescent="0.25">
      <c r="A6" s="67"/>
      <c r="B6" s="476" t="s">
        <v>2</v>
      </c>
      <c r="C6" s="493" t="s">
        <v>0</v>
      </c>
      <c r="D6" s="494"/>
      <c r="E6" s="494"/>
      <c r="F6" s="495"/>
      <c r="G6" s="22"/>
      <c r="H6" s="8"/>
      <c r="I6" s="8"/>
      <c r="J6" s="503" t="s">
        <v>0</v>
      </c>
      <c r="K6" s="504"/>
      <c r="L6" s="427" t="s">
        <v>310</v>
      </c>
      <c r="M6" s="138"/>
      <c r="N6" s="26"/>
      <c r="O6" s="67"/>
    </row>
    <row r="7" spans="1:29" x14ac:dyDescent="0.25">
      <c r="A7" s="67"/>
      <c r="B7" s="499"/>
      <c r="C7" s="496"/>
      <c r="D7" s="497"/>
      <c r="E7" s="497"/>
      <c r="F7" s="498"/>
      <c r="G7" s="22"/>
      <c r="H7" s="8"/>
      <c r="I7" s="8"/>
      <c r="J7" s="503"/>
      <c r="K7" s="504"/>
      <c r="L7" s="127" t="s">
        <v>21</v>
      </c>
      <c r="M7" s="138"/>
      <c r="N7" s="26"/>
      <c r="O7" s="67"/>
    </row>
    <row r="8" spans="1:29" x14ac:dyDescent="0.25">
      <c r="A8" s="67"/>
      <c r="B8" s="546" t="s">
        <v>3</v>
      </c>
      <c r="C8" s="493" t="s">
        <v>0</v>
      </c>
      <c r="D8" s="494"/>
      <c r="E8" s="494"/>
      <c r="F8" s="495"/>
      <c r="G8" s="22"/>
      <c r="H8" s="8"/>
      <c r="I8" s="8"/>
      <c r="J8" s="503"/>
      <c r="K8" s="504"/>
      <c r="L8" s="427" t="s">
        <v>315</v>
      </c>
      <c r="M8" s="138"/>
      <c r="N8" s="26"/>
      <c r="O8" s="67"/>
    </row>
    <row r="9" spans="1:29" x14ac:dyDescent="0.25">
      <c r="A9" s="67"/>
      <c r="B9" s="546"/>
      <c r="C9" s="547"/>
      <c r="D9" s="548"/>
      <c r="E9" s="548"/>
      <c r="F9" s="549"/>
      <c r="G9" s="22"/>
      <c r="H9" s="8"/>
      <c r="I9" s="8"/>
      <c r="J9" s="503"/>
      <c r="K9" s="504"/>
      <c r="L9" s="500" t="s">
        <v>19</v>
      </c>
      <c r="M9" s="501"/>
      <c r="N9" s="26"/>
      <c r="O9" s="67"/>
    </row>
    <row r="10" spans="1:29" x14ac:dyDescent="0.25">
      <c r="A10" s="67"/>
      <c r="B10" s="469"/>
      <c r="C10" s="465"/>
      <c r="D10" s="465"/>
      <c r="E10" s="465"/>
      <c r="F10" s="465"/>
      <c r="G10" s="24"/>
      <c r="H10" s="25"/>
      <c r="I10" s="25"/>
      <c r="J10" s="466"/>
      <c r="K10" s="467"/>
      <c r="L10" s="30"/>
      <c r="M10" s="30"/>
      <c r="N10" s="26"/>
      <c r="O10" s="67"/>
    </row>
    <row r="11" spans="1:29" ht="13" x14ac:dyDescent="0.25">
      <c r="A11" s="67"/>
      <c r="B11" s="470" t="s">
        <v>356</v>
      </c>
      <c r="C11" s="486" t="s">
        <v>34</v>
      </c>
      <c r="D11" s="486"/>
      <c r="E11" s="486"/>
      <c r="F11" s="486"/>
      <c r="G11" s="464"/>
      <c r="H11" s="486" t="s">
        <v>35</v>
      </c>
      <c r="I11" s="486"/>
      <c r="J11" s="486"/>
      <c r="K11" s="486"/>
      <c r="L11" s="486"/>
      <c r="M11" s="464" t="s">
        <v>36</v>
      </c>
      <c r="N11" s="26"/>
      <c r="O11" s="67"/>
    </row>
    <row r="12" spans="1:29" x14ac:dyDescent="0.25">
      <c r="A12" s="67"/>
      <c r="B12" s="463" t="s">
        <v>351</v>
      </c>
      <c r="C12" s="553" t="s">
        <v>0</v>
      </c>
      <c r="D12" s="554"/>
      <c r="E12" s="554"/>
      <c r="F12" s="554"/>
      <c r="G12" s="555"/>
      <c r="H12" s="556"/>
      <c r="I12" s="554"/>
      <c r="J12" s="554"/>
      <c r="K12" s="554"/>
      <c r="L12" s="555"/>
      <c r="M12" s="468"/>
      <c r="N12" s="26"/>
      <c r="O12" s="67"/>
    </row>
    <row r="13" spans="1:29" x14ac:dyDescent="0.25">
      <c r="A13" s="67"/>
      <c r="B13" s="463" t="s">
        <v>352</v>
      </c>
      <c r="C13" s="483"/>
      <c r="D13" s="487"/>
      <c r="E13" s="487"/>
      <c r="F13" s="487"/>
      <c r="G13" s="488"/>
      <c r="H13" s="483"/>
      <c r="I13" s="484"/>
      <c r="J13" s="484"/>
      <c r="K13" s="484"/>
      <c r="L13" s="485"/>
      <c r="M13" s="433"/>
      <c r="N13" s="26"/>
      <c r="O13" s="67"/>
    </row>
    <row r="14" spans="1:29" x14ac:dyDescent="0.25">
      <c r="A14" s="67"/>
      <c r="B14" s="463" t="s">
        <v>353</v>
      </c>
      <c r="C14" s="483"/>
      <c r="D14" s="484"/>
      <c r="E14" s="484"/>
      <c r="F14" s="484"/>
      <c r="G14" s="485"/>
      <c r="H14" s="483"/>
      <c r="I14" s="484"/>
      <c r="J14" s="484"/>
      <c r="K14" s="484"/>
      <c r="L14" s="485"/>
      <c r="M14" s="433"/>
      <c r="N14" s="26"/>
      <c r="O14" s="67"/>
    </row>
    <row r="15" spans="1:29" ht="16" customHeight="1" x14ac:dyDescent="0.25">
      <c r="A15" s="67"/>
      <c r="B15" s="463" t="s">
        <v>354</v>
      </c>
      <c r="C15" s="483"/>
      <c r="D15" s="484"/>
      <c r="E15" s="484"/>
      <c r="F15" s="484"/>
      <c r="G15" s="485"/>
      <c r="H15" s="483"/>
      <c r="I15" s="484"/>
      <c r="J15" s="484"/>
      <c r="K15" s="484"/>
      <c r="L15" s="485"/>
      <c r="M15" s="433"/>
      <c r="N15" s="26"/>
      <c r="O15" s="67"/>
    </row>
    <row r="16" spans="1:29" x14ac:dyDescent="0.25">
      <c r="A16" s="67"/>
      <c r="B16" s="463" t="s">
        <v>355</v>
      </c>
      <c r="C16" s="483"/>
      <c r="D16" s="484"/>
      <c r="E16" s="484"/>
      <c r="F16" s="484"/>
      <c r="G16" s="485"/>
      <c r="H16" s="483"/>
      <c r="I16" s="484"/>
      <c r="J16" s="484"/>
      <c r="K16" s="484"/>
      <c r="L16" s="485"/>
      <c r="M16" s="433"/>
      <c r="N16" s="26"/>
      <c r="O16" s="67"/>
    </row>
    <row r="17" spans="1:18" ht="6" customHeight="1" x14ac:dyDescent="0.25">
      <c r="A17" s="67"/>
      <c r="B17" s="8"/>
      <c r="C17" s="8"/>
      <c r="D17" s="8"/>
      <c r="E17" s="8"/>
      <c r="F17" s="8"/>
      <c r="G17" s="8"/>
      <c r="H17" s="8"/>
      <c r="I17" s="8"/>
      <c r="J17" s="30"/>
      <c r="K17" s="30"/>
      <c r="L17" s="30"/>
      <c r="M17" s="30"/>
      <c r="N17" s="26"/>
      <c r="O17" s="67"/>
    </row>
    <row r="18" spans="1:18" x14ac:dyDescent="0.25">
      <c r="A18" s="67"/>
      <c r="B18" s="8"/>
      <c r="C18" s="8"/>
      <c r="D18" s="8"/>
      <c r="E18" s="8"/>
      <c r="F18" s="8"/>
      <c r="G18" s="8"/>
      <c r="H18" s="8"/>
      <c r="I18" s="8"/>
      <c r="J18" s="30"/>
      <c r="K18" s="30"/>
      <c r="L18" s="30"/>
      <c r="M18" s="30"/>
      <c r="N18" s="26"/>
      <c r="O18" s="67"/>
    </row>
    <row r="19" spans="1:18" x14ac:dyDescent="0.25">
      <c r="A19" s="67"/>
      <c r="B19" s="8"/>
      <c r="C19" s="486" t="s">
        <v>34</v>
      </c>
      <c r="D19" s="486"/>
      <c r="E19" s="486"/>
      <c r="F19" s="486"/>
      <c r="G19" s="128"/>
      <c r="H19" s="486" t="s">
        <v>35</v>
      </c>
      <c r="I19" s="486"/>
      <c r="J19" s="486"/>
      <c r="K19" s="486"/>
      <c r="L19" s="486"/>
      <c r="M19" s="75" t="s">
        <v>36</v>
      </c>
      <c r="N19" s="26"/>
      <c r="O19" s="67"/>
    </row>
    <row r="20" spans="1:18" x14ac:dyDescent="0.25">
      <c r="A20" s="67"/>
      <c r="B20" s="85" t="s">
        <v>357</v>
      </c>
      <c r="C20" s="550"/>
      <c r="D20" s="551"/>
      <c r="E20" s="551"/>
      <c r="F20" s="551"/>
      <c r="G20" s="552"/>
      <c r="H20" s="483"/>
      <c r="I20" s="484"/>
      <c r="J20" s="484"/>
      <c r="K20" s="484"/>
      <c r="L20" s="485"/>
      <c r="M20" s="433"/>
      <c r="N20" s="26"/>
      <c r="O20" s="67"/>
    </row>
    <row r="21" spans="1:18" x14ac:dyDescent="0.25">
      <c r="A21" s="67"/>
      <c r="B21" s="86"/>
      <c r="C21" s="29"/>
      <c r="D21" s="10"/>
      <c r="E21" s="10"/>
      <c r="F21" s="10"/>
      <c r="G21" s="10"/>
      <c r="H21" s="28"/>
      <c r="I21" s="28"/>
      <c r="J21" s="20"/>
      <c r="K21" s="20"/>
      <c r="L21" s="19"/>
      <c r="M21" s="434"/>
      <c r="N21" s="26"/>
      <c r="O21" s="67"/>
    </row>
    <row r="22" spans="1:18" x14ac:dyDescent="0.25">
      <c r="A22" s="67"/>
      <c r="B22" s="85" t="s">
        <v>42</v>
      </c>
      <c r="C22" s="483"/>
      <c r="D22" s="487"/>
      <c r="E22" s="487"/>
      <c r="F22" s="487"/>
      <c r="G22" s="488"/>
      <c r="H22" s="502"/>
      <c r="I22" s="487"/>
      <c r="J22" s="487"/>
      <c r="K22" s="487"/>
      <c r="L22" s="488"/>
      <c r="M22" s="433"/>
      <c r="N22" s="26"/>
      <c r="O22" s="67"/>
    </row>
    <row r="23" spans="1:18" x14ac:dyDescent="0.25">
      <c r="A23" s="67"/>
      <c r="B23" s="85"/>
      <c r="C23" s="58"/>
      <c r="D23" s="54"/>
      <c r="E23" s="54"/>
      <c r="F23" s="54"/>
      <c r="G23" s="54"/>
      <c r="H23" s="57"/>
      <c r="I23" s="57"/>
      <c r="J23" s="56"/>
      <c r="K23" s="56"/>
      <c r="L23" s="55"/>
      <c r="M23" s="434"/>
      <c r="N23" s="26"/>
      <c r="O23" s="67"/>
    </row>
    <row r="24" spans="1:18" x14ac:dyDescent="0.25">
      <c r="A24" s="67"/>
      <c r="B24" s="35" t="s">
        <v>41</v>
      </c>
      <c r="C24" s="483" t="s">
        <v>0</v>
      </c>
      <c r="D24" s="487"/>
      <c r="E24" s="487"/>
      <c r="F24" s="487"/>
      <c r="G24" s="488"/>
      <c r="H24" s="502"/>
      <c r="I24" s="487"/>
      <c r="J24" s="487"/>
      <c r="K24" s="487"/>
      <c r="L24" s="488"/>
      <c r="M24" s="433"/>
      <c r="N24" s="26"/>
      <c r="O24" s="67"/>
    </row>
    <row r="25" spans="1:18" s="3" customFormat="1" x14ac:dyDescent="0.25">
      <c r="A25" s="67"/>
      <c r="B25" s="25"/>
      <c r="C25" s="483"/>
      <c r="D25" s="487"/>
      <c r="E25" s="487"/>
      <c r="F25" s="487"/>
      <c r="G25" s="488"/>
      <c r="H25" s="483"/>
      <c r="I25" s="484"/>
      <c r="J25" s="484"/>
      <c r="K25" s="484"/>
      <c r="L25" s="485"/>
      <c r="M25" s="433"/>
      <c r="N25" s="26"/>
      <c r="O25" s="67"/>
    </row>
    <row r="26" spans="1:18" s="3" customFormat="1" ht="13" customHeight="1" x14ac:dyDescent="0.25">
      <c r="A26" s="67"/>
      <c r="B26" s="5"/>
      <c r="C26" s="483"/>
      <c r="D26" s="484"/>
      <c r="E26" s="484"/>
      <c r="F26" s="484"/>
      <c r="G26" s="485"/>
      <c r="H26" s="483"/>
      <c r="I26" s="484"/>
      <c r="J26" s="484"/>
      <c r="K26" s="484"/>
      <c r="L26" s="485"/>
      <c r="M26" s="433"/>
      <c r="N26" s="26"/>
      <c r="O26" s="67"/>
    </row>
    <row r="27" spans="1:18" s="3" customFormat="1" ht="14.5" customHeight="1" x14ac:dyDescent="0.25">
      <c r="A27" s="67"/>
      <c r="B27" s="25"/>
      <c r="C27" s="483"/>
      <c r="D27" s="484"/>
      <c r="E27" s="484"/>
      <c r="F27" s="484"/>
      <c r="G27" s="485"/>
      <c r="H27" s="483"/>
      <c r="I27" s="484"/>
      <c r="J27" s="484"/>
      <c r="K27" s="484"/>
      <c r="L27" s="485"/>
      <c r="M27" s="433"/>
      <c r="N27" s="26"/>
      <c r="O27" s="67"/>
      <c r="R27" s="129"/>
    </row>
    <row r="28" spans="1:18" s="3" customFormat="1" ht="14.5" customHeight="1" x14ac:dyDescent="0.25">
      <c r="A28" s="67"/>
      <c r="B28" s="25"/>
      <c r="C28" s="483"/>
      <c r="D28" s="484"/>
      <c r="E28" s="484"/>
      <c r="F28" s="484"/>
      <c r="G28" s="485"/>
      <c r="H28" s="483"/>
      <c r="I28" s="484"/>
      <c r="J28" s="484"/>
      <c r="K28" s="484"/>
      <c r="L28" s="485"/>
      <c r="M28" s="433"/>
      <c r="N28" s="26"/>
      <c r="O28" s="67"/>
    </row>
    <row r="29" spans="1:18" s="3" customFormat="1" ht="11.25" customHeight="1" x14ac:dyDescent="0.25">
      <c r="A29" s="67"/>
      <c r="B29" s="8"/>
      <c r="C29" s="8"/>
      <c r="D29" s="8"/>
      <c r="E29" s="21" t="s">
        <v>360</v>
      </c>
      <c r="F29" s="505" t="s">
        <v>28</v>
      </c>
      <c r="G29" s="505"/>
      <c r="H29" s="505"/>
      <c r="I29" s="508" t="s">
        <v>29</v>
      </c>
      <c r="J29" s="508"/>
      <c r="K29" s="508"/>
      <c r="L29" s="508"/>
      <c r="M29" s="26"/>
      <c r="N29" s="26"/>
      <c r="O29" s="67"/>
    </row>
    <row r="30" spans="1:18" s="3" customFormat="1" ht="12.5" customHeight="1" x14ac:dyDescent="0.25">
      <c r="A30" s="67"/>
      <c r="B30" s="476" t="s">
        <v>359</v>
      </c>
      <c r="C30" s="476"/>
      <c r="D30" s="477"/>
      <c r="E30" s="139"/>
      <c r="F30" s="503"/>
      <c r="G30" s="506"/>
      <c r="H30" s="507"/>
      <c r="I30" s="483"/>
      <c r="J30" s="487"/>
      <c r="K30" s="487"/>
      <c r="L30" s="488"/>
      <c r="M30" s="26"/>
      <c r="N30" s="26"/>
      <c r="O30" s="67"/>
    </row>
    <row r="31" spans="1:18" s="3" customFormat="1" ht="11.25" customHeight="1" x14ac:dyDescent="0.25">
      <c r="A31" s="67"/>
      <c r="B31" s="9"/>
      <c r="C31" s="471"/>
      <c r="D31" s="9"/>
      <c r="E31" s="59"/>
      <c r="F31" s="435"/>
      <c r="G31" s="435"/>
      <c r="H31" s="435"/>
      <c r="I31" s="12"/>
      <c r="J31" s="26"/>
      <c r="K31" s="26"/>
      <c r="L31" s="26"/>
      <c r="M31" s="26"/>
      <c r="N31" s="26"/>
      <c r="O31" s="67"/>
    </row>
    <row r="32" spans="1:18" s="3" customFormat="1" ht="12" customHeight="1" x14ac:dyDescent="0.25">
      <c r="A32" s="67"/>
      <c r="B32" s="476" t="s">
        <v>358</v>
      </c>
      <c r="C32" s="476"/>
      <c r="D32" s="477"/>
      <c r="E32" s="139"/>
      <c r="F32" s="503"/>
      <c r="G32" s="506"/>
      <c r="H32" s="507"/>
      <c r="I32" s="483"/>
      <c r="J32" s="487"/>
      <c r="K32" s="487"/>
      <c r="L32" s="488"/>
      <c r="M32" s="26"/>
      <c r="N32" s="26"/>
      <c r="O32" s="67"/>
    </row>
    <row r="33" spans="1:19" s="3" customFormat="1" ht="14.5" customHeight="1" x14ac:dyDescent="0.25">
      <c r="A33" s="67"/>
      <c r="B33" s="9"/>
      <c r="C33" s="471"/>
      <c r="D33" s="9"/>
      <c r="E33" s="60"/>
      <c r="F33" s="435"/>
      <c r="G33" s="435"/>
      <c r="H33" s="435"/>
      <c r="I33" s="12"/>
      <c r="J33" s="26"/>
      <c r="K33" s="26"/>
      <c r="L33" s="26"/>
      <c r="M33" s="26"/>
      <c r="N33" s="26"/>
      <c r="O33" s="67"/>
    </row>
    <row r="34" spans="1:19" s="3" customFormat="1" ht="12.75" customHeight="1" x14ac:dyDescent="0.25">
      <c r="A34" s="67"/>
      <c r="B34" s="476" t="s">
        <v>308</v>
      </c>
      <c r="C34" s="476"/>
      <c r="D34" s="477"/>
      <c r="E34" s="139"/>
      <c r="F34" s="503"/>
      <c r="G34" s="506"/>
      <c r="H34" s="507"/>
      <c r="I34" s="483"/>
      <c r="J34" s="487"/>
      <c r="K34" s="487"/>
      <c r="L34" s="488"/>
      <c r="M34" s="26"/>
      <c r="N34" s="26"/>
      <c r="O34" s="67"/>
      <c r="R34" s="129"/>
    </row>
    <row r="35" spans="1:19" s="3" customFormat="1" ht="6" customHeight="1" x14ac:dyDescent="0.25">
      <c r="A35" s="67"/>
      <c r="B35" s="9"/>
      <c r="C35" s="9"/>
      <c r="D35" s="9"/>
      <c r="E35" s="9"/>
      <c r="F35" s="9"/>
      <c r="G35" s="9"/>
      <c r="H35" s="9"/>
      <c r="I35" s="12"/>
      <c r="J35" s="26"/>
      <c r="K35" s="26"/>
      <c r="L35" s="26"/>
      <c r="M35" s="26"/>
      <c r="N35" s="26"/>
      <c r="O35" s="67"/>
      <c r="S35" s="122"/>
    </row>
    <row r="36" spans="1:19" s="3" customFormat="1" ht="11.25" customHeight="1" x14ac:dyDescent="0.25">
      <c r="A36" s="67"/>
      <c r="B36" s="9"/>
      <c r="C36" s="9"/>
      <c r="D36" s="9"/>
      <c r="E36" s="557" t="s">
        <v>309</v>
      </c>
      <c r="F36" s="558"/>
      <c r="G36" s="558"/>
      <c r="H36" s="558"/>
      <c r="I36" s="559" t="s">
        <v>29</v>
      </c>
      <c r="J36" s="560"/>
      <c r="K36" s="560"/>
      <c r="L36" s="560"/>
      <c r="M36" s="26"/>
      <c r="N36" s="26"/>
      <c r="O36" s="67"/>
    </row>
    <row r="37" spans="1:19" s="3" customFormat="1" ht="16" customHeight="1" x14ac:dyDescent="0.25">
      <c r="A37" s="67"/>
      <c r="B37" s="476" t="s">
        <v>27</v>
      </c>
      <c r="C37" s="476"/>
      <c r="D37" s="477"/>
      <c r="E37" s="478"/>
      <c r="F37" s="479"/>
      <c r="G37" s="479"/>
      <c r="H37" s="480"/>
      <c r="I37" s="478"/>
      <c r="J37" s="479"/>
      <c r="K37" s="479"/>
      <c r="L37" s="480"/>
      <c r="M37" s="26"/>
      <c r="N37" s="26"/>
      <c r="O37" s="67"/>
    </row>
    <row r="38" spans="1:19" s="3" customFormat="1" ht="15" customHeight="1" x14ac:dyDescent="0.25">
      <c r="A38" s="67"/>
      <c r="B38" s="9"/>
      <c r="C38" s="9"/>
      <c r="D38" s="9"/>
      <c r="E38" s="478"/>
      <c r="F38" s="479"/>
      <c r="G38" s="479"/>
      <c r="H38" s="480"/>
      <c r="I38" s="478"/>
      <c r="J38" s="479"/>
      <c r="K38" s="479"/>
      <c r="L38" s="480"/>
      <c r="M38" s="80"/>
      <c r="N38" s="80"/>
      <c r="O38" s="67"/>
    </row>
    <row r="39" spans="1:19" s="3" customFormat="1" ht="10.5" customHeight="1" x14ac:dyDescent="0.25">
      <c r="A39" s="67"/>
      <c r="B39" s="104"/>
      <c r="C39" s="9"/>
      <c r="D39" s="9"/>
      <c r="E39" s="9"/>
      <c r="F39" s="23"/>
      <c r="G39" s="23"/>
      <c r="H39" s="23"/>
      <c r="I39" s="12"/>
      <c r="K39" s="27"/>
      <c r="L39" s="27"/>
      <c r="M39" s="27"/>
      <c r="N39" s="27"/>
      <c r="O39" s="67"/>
    </row>
    <row r="40" spans="1:19" s="3" customFormat="1" ht="11.25" customHeight="1" x14ac:dyDescent="0.25">
      <c r="A40" s="67"/>
      <c r="B40" s="9"/>
      <c r="C40" s="9"/>
      <c r="D40" s="9"/>
      <c r="E40" s="9"/>
      <c r="F40" s="9"/>
      <c r="G40" s="9"/>
      <c r="H40" s="9"/>
      <c r="I40" s="136"/>
      <c r="J40" s="137"/>
      <c r="K40" s="137"/>
      <c r="L40" s="137"/>
      <c r="M40" s="137"/>
      <c r="N40" s="137"/>
      <c r="O40" s="67"/>
    </row>
    <row r="41" spans="1:19" s="3" customFormat="1" ht="15.5" customHeight="1" x14ac:dyDescent="0.25">
      <c r="A41" s="67"/>
      <c r="B41" s="481" t="s">
        <v>318</v>
      </c>
      <c r="C41" s="481"/>
      <c r="D41" s="482"/>
      <c r="E41" s="483"/>
      <c r="F41" s="484"/>
      <c r="G41" s="484"/>
      <c r="H41" s="484"/>
      <c r="I41" s="484"/>
      <c r="J41" s="484"/>
      <c r="K41" s="484"/>
      <c r="L41" s="485"/>
      <c r="M41" s="111"/>
      <c r="N41" s="111"/>
      <c r="O41" s="67"/>
    </row>
    <row r="42" spans="1:19" s="3" customFormat="1" ht="12.75" customHeight="1" x14ac:dyDescent="0.25">
      <c r="A42" s="67"/>
      <c r="B42" s="12"/>
      <c r="C42" s="12"/>
      <c r="D42" s="12"/>
      <c r="E42" s="23"/>
      <c r="F42" s="23"/>
      <c r="G42" s="23"/>
      <c r="H42" s="23"/>
      <c r="I42" s="136"/>
      <c r="J42" s="111"/>
      <c r="K42" s="111"/>
      <c r="L42" s="111"/>
      <c r="M42" s="111"/>
      <c r="N42" s="111"/>
      <c r="O42" s="67"/>
    </row>
    <row r="43" spans="1:19" s="3" customFormat="1" ht="16.5" customHeight="1" x14ac:dyDescent="0.25">
      <c r="A43" s="67"/>
      <c r="B43" s="481" t="s">
        <v>316</v>
      </c>
      <c r="C43" s="481"/>
      <c r="D43" s="482"/>
      <c r="E43" s="483"/>
      <c r="F43" s="484"/>
      <c r="G43" s="484"/>
      <c r="H43" s="484"/>
      <c r="I43" s="484"/>
      <c r="J43" s="484"/>
      <c r="K43" s="484"/>
      <c r="L43" s="485"/>
      <c r="M43" s="111"/>
      <c r="N43" s="111"/>
      <c r="O43" s="67"/>
    </row>
    <row r="44" spans="1:19" s="3" customFormat="1" ht="12.75" customHeight="1" x14ac:dyDescent="0.25">
      <c r="A44" s="67"/>
      <c r="B44" s="12"/>
      <c r="C44" s="12"/>
      <c r="D44" s="12"/>
      <c r="E44" s="23"/>
      <c r="F44" s="23"/>
      <c r="G44" s="23"/>
      <c r="H44" s="23"/>
      <c r="I44" s="136"/>
      <c r="J44" s="111"/>
      <c r="K44" s="111"/>
      <c r="L44" s="111"/>
      <c r="M44" s="111"/>
      <c r="N44" s="111"/>
      <c r="O44" s="67"/>
    </row>
    <row r="45" spans="1:19" s="3" customFormat="1" ht="16.5" customHeight="1" x14ac:dyDescent="0.25">
      <c r="A45" s="67"/>
      <c r="B45" s="527" t="s">
        <v>15</v>
      </c>
      <c r="C45" s="527"/>
      <c r="D45" s="528"/>
      <c r="E45" s="483"/>
      <c r="F45" s="484"/>
      <c r="G45" s="484"/>
      <c r="H45" s="484"/>
      <c r="I45" s="484"/>
      <c r="J45" s="484"/>
      <c r="K45" s="484"/>
      <c r="L45" s="485"/>
      <c r="M45" s="111"/>
      <c r="N45" s="111"/>
      <c r="O45" s="67"/>
    </row>
    <row r="46" spans="1:19" s="3" customFormat="1" ht="12.75" customHeight="1" x14ac:dyDescent="0.25">
      <c r="A46" s="67"/>
      <c r="B46" s="9"/>
      <c r="C46" s="9"/>
      <c r="D46" s="9"/>
      <c r="E46" s="23"/>
      <c r="F46" s="23"/>
      <c r="G46" s="23"/>
      <c r="H46" s="23"/>
      <c r="I46" s="136"/>
      <c r="J46" s="111"/>
      <c r="K46" s="111"/>
      <c r="L46" s="111"/>
      <c r="M46" s="111"/>
      <c r="N46" s="111"/>
      <c r="O46" s="67"/>
    </row>
    <row r="47" spans="1:19" s="3" customFormat="1" ht="15" customHeight="1" x14ac:dyDescent="0.25">
      <c r="A47" s="67"/>
      <c r="B47" s="529" t="s">
        <v>317</v>
      </c>
      <c r="C47" s="529"/>
      <c r="D47" s="530"/>
      <c r="E47" s="483"/>
      <c r="F47" s="484"/>
      <c r="G47" s="484"/>
      <c r="H47" s="484"/>
      <c r="I47" s="484"/>
      <c r="J47" s="484"/>
      <c r="K47" s="484"/>
      <c r="L47" s="485"/>
      <c r="M47" s="111"/>
      <c r="N47" s="111"/>
      <c r="O47" s="67"/>
    </row>
    <row r="48" spans="1:19" s="3" customFormat="1" ht="12.75" customHeight="1" x14ac:dyDescent="0.25">
      <c r="A48" s="67"/>
      <c r="B48" s="87"/>
      <c r="C48" s="12"/>
      <c r="D48" s="12"/>
      <c r="E48" s="12"/>
      <c r="F48" s="12"/>
      <c r="G48" s="12"/>
      <c r="H48" s="12"/>
      <c r="I48" s="136"/>
      <c r="J48" s="136"/>
      <c r="K48" s="136"/>
      <c r="L48" s="136"/>
      <c r="M48" s="136"/>
      <c r="N48" s="136"/>
      <c r="O48" s="67"/>
    </row>
    <row r="49" spans="1:15" s="3" customFormat="1" ht="12.75" customHeight="1" x14ac:dyDescent="0.25">
      <c r="A49" s="67"/>
      <c r="B49" s="87"/>
      <c r="C49" s="12"/>
      <c r="D49" s="12"/>
      <c r="E49" s="12"/>
      <c r="F49" s="12"/>
      <c r="G49" s="12"/>
      <c r="H49" s="12"/>
      <c r="I49" s="12"/>
      <c r="J49" s="12"/>
      <c r="K49" s="12"/>
      <c r="L49" s="12"/>
      <c r="M49" s="12"/>
      <c r="N49" s="12"/>
      <c r="O49" s="67"/>
    </row>
    <row r="50" spans="1:15" s="3" customFormat="1" ht="12.75" customHeight="1" x14ac:dyDescent="0.3">
      <c r="A50" s="67"/>
      <c r="B50" s="459" t="s">
        <v>32</v>
      </c>
      <c r="C50" s="509"/>
      <c r="D50" s="510"/>
      <c r="E50" s="510"/>
      <c r="F50" s="511"/>
      <c r="G50" s="12"/>
      <c r="H50" s="490" t="s">
        <v>33</v>
      </c>
      <c r="I50" s="491"/>
      <c r="J50" s="518"/>
      <c r="K50" s="519"/>
      <c r="L50" s="519"/>
      <c r="M50" s="520"/>
      <c r="N50" s="12"/>
      <c r="O50" s="67"/>
    </row>
    <row r="51" spans="1:15" s="3" customFormat="1" ht="12.75" customHeight="1" x14ac:dyDescent="0.25">
      <c r="A51" s="67"/>
      <c r="B51" s="87"/>
      <c r="C51" s="512"/>
      <c r="D51" s="513"/>
      <c r="E51" s="513"/>
      <c r="F51" s="514"/>
      <c r="G51" s="12"/>
      <c r="H51" s="12"/>
      <c r="I51" s="12"/>
      <c r="J51" s="521"/>
      <c r="K51" s="522"/>
      <c r="L51" s="522"/>
      <c r="M51" s="523"/>
      <c r="N51" s="12"/>
      <c r="O51" s="67"/>
    </row>
    <row r="52" spans="1:15" x14ac:dyDescent="0.25">
      <c r="A52" s="67"/>
      <c r="B52" s="87"/>
      <c r="C52" s="512"/>
      <c r="D52" s="513"/>
      <c r="E52" s="513"/>
      <c r="F52" s="514"/>
      <c r="G52" s="12"/>
      <c r="H52" s="12"/>
      <c r="I52" s="12"/>
      <c r="J52" s="521"/>
      <c r="K52" s="522"/>
      <c r="L52" s="522"/>
      <c r="M52" s="523"/>
      <c r="N52" s="12"/>
      <c r="O52" s="67"/>
    </row>
    <row r="53" spans="1:15" s="4" customFormat="1" ht="18" customHeight="1" x14ac:dyDescent="0.25">
      <c r="A53" s="83"/>
      <c r="B53" s="87"/>
      <c r="C53" s="512"/>
      <c r="D53" s="513"/>
      <c r="E53" s="513"/>
      <c r="F53" s="514"/>
      <c r="G53" s="12"/>
      <c r="H53" s="12"/>
      <c r="I53" s="12"/>
      <c r="J53" s="521"/>
      <c r="K53" s="522"/>
      <c r="L53" s="522"/>
      <c r="M53" s="523"/>
      <c r="N53" s="12"/>
      <c r="O53" s="67"/>
    </row>
    <row r="54" spans="1:15" s="4" customFormat="1" ht="16" customHeight="1" x14ac:dyDescent="0.25">
      <c r="A54" s="83"/>
      <c r="B54" s="87"/>
      <c r="C54" s="512"/>
      <c r="D54" s="513"/>
      <c r="E54" s="513"/>
      <c r="F54" s="514"/>
      <c r="G54" s="12"/>
      <c r="H54" s="12"/>
      <c r="I54" s="12"/>
      <c r="J54" s="521"/>
      <c r="K54" s="522"/>
      <c r="L54" s="522"/>
      <c r="M54" s="523"/>
      <c r="N54" s="12"/>
      <c r="O54" s="83"/>
    </row>
    <row r="55" spans="1:15" s="4" customFormat="1" ht="16" customHeight="1" x14ac:dyDescent="0.25">
      <c r="A55" s="83"/>
      <c r="B55" s="87"/>
      <c r="C55" s="512"/>
      <c r="D55" s="513"/>
      <c r="E55" s="513"/>
      <c r="F55" s="514"/>
      <c r="G55" s="12"/>
      <c r="H55" s="12"/>
      <c r="I55" s="12"/>
      <c r="J55" s="521"/>
      <c r="K55" s="522"/>
      <c r="L55" s="522"/>
      <c r="M55" s="523"/>
      <c r="N55" s="12"/>
      <c r="O55" s="83"/>
    </row>
    <row r="56" spans="1:15" s="4" customFormat="1" ht="16" customHeight="1" x14ac:dyDescent="0.25">
      <c r="A56" s="83"/>
      <c r="B56" s="87"/>
      <c r="C56" s="515"/>
      <c r="D56" s="516"/>
      <c r="E56" s="516"/>
      <c r="F56" s="517"/>
      <c r="G56" s="12"/>
      <c r="H56" s="12"/>
      <c r="I56" s="12"/>
      <c r="J56" s="524"/>
      <c r="K56" s="525"/>
      <c r="L56" s="525"/>
      <c r="M56" s="526"/>
      <c r="N56" s="12"/>
      <c r="O56" s="83"/>
    </row>
    <row r="57" spans="1:15" s="4" customFormat="1" ht="16" customHeight="1" x14ac:dyDescent="0.25">
      <c r="A57" s="83"/>
      <c r="B57" s="8"/>
      <c r="C57" s="8"/>
      <c r="D57" s="8"/>
      <c r="E57" s="8"/>
      <c r="F57" s="8"/>
      <c r="G57" s="8"/>
      <c r="H57" s="8"/>
      <c r="I57" s="12"/>
      <c r="J57" s="12"/>
      <c r="K57" s="12"/>
      <c r="L57" s="12"/>
      <c r="M57" s="80"/>
      <c r="N57" s="80"/>
      <c r="O57" s="83"/>
    </row>
    <row r="58" spans="1:15" s="6" customFormat="1" ht="34" customHeight="1" thickBot="1" x14ac:dyDescent="0.3">
      <c r="A58" s="68"/>
      <c r="B58" s="542" t="s">
        <v>155</v>
      </c>
      <c r="C58" s="542"/>
      <c r="D58" s="542"/>
      <c r="E58" s="542"/>
      <c r="F58" s="542"/>
      <c r="G58" s="126"/>
      <c r="H58" s="542" t="s">
        <v>311</v>
      </c>
      <c r="I58" s="542"/>
      <c r="J58" s="542"/>
      <c r="K58" s="542"/>
      <c r="L58" s="542"/>
      <c r="M58" s="542"/>
      <c r="N58" s="126"/>
      <c r="O58" s="83"/>
    </row>
    <row r="59" spans="1:15" ht="10.75" customHeight="1" x14ac:dyDescent="0.25">
      <c r="A59" s="66"/>
      <c r="B59" s="543" t="str">
        <f>'Audit Results'!I7</f>
        <v/>
      </c>
      <c r="C59" s="123"/>
      <c r="D59" s="432" t="s">
        <v>65</v>
      </c>
      <c r="E59" s="9"/>
      <c r="F59" s="9"/>
      <c r="G59" s="9"/>
      <c r="H59" s="533" t="str">
        <f>'Audit Results'!R7</f>
        <v/>
      </c>
      <c r="I59" s="534"/>
      <c r="J59" s="535"/>
      <c r="K59" s="123"/>
      <c r="L59" s="432" t="s">
        <v>65</v>
      </c>
      <c r="M59" s="81"/>
      <c r="N59" s="81"/>
      <c r="O59" s="68"/>
    </row>
    <row r="60" spans="1:15" x14ac:dyDescent="0.25">
      <c r="A60" s="472"/>
      <c r="B60" s="544"/>
      <c r="C60" s="124" t="s">
        <v>13</v>
      </c>
      <c r="D60" s="432" t="s">
        <v>312</v>
      </c>
      <c r="E60" s="9"/>
      <c r="F60" s="9"/>
      <c r="G60" s="9"/>
      <c r="H60" s="536"/>
      <c r="I60" s="537"/>
      <c r="J60" s="538"/>
      <c r="K60" s="124" t="s">
        <v>13</v>
      </c>
      <c r="L60" s="432" t="s">
        <v>312</v>
      </c>
      <c r="M60" s="9"/>
      <c r="N60" s="9"/>
      <c r="O60" s="66"/>
    </row>
    <row r="61" spans="1:15" ht="13" thickBot="1" x14ac:dyDescent="0.3">
      <c r="A61" s="472"/>
      <c r="B61" s="545"/>
      <c r="C61" s="125" t="s">
        <v>14</v>
      </c>
      <c r="D61" s="432" t="s">
        <v>64</v>
      </c>
      <c r="E61" s="9"/>
      <c r="F61" s="9"/>
      <c r="G61" s="9"/>
      <c r="H61" s="539"/>
      <c r="I61" s="540"/>
      <c r="J61" s="541"/>
      <c r="K61" s="125" t="s">
        <v>14</v>
      </c>
      <c r="L61" s="432" t="s">
        <v>64</v>
      </c>
      <c r="M61" s="9"/>
      <c r="N61" s="9"/>
      <c r="O61" s="473"/>
    </row>
    <row r="62" spans="1:15" ht="13" thickBot="1" x14ac:dyDescent="0.3">
      <c r="A62" s="472"/>
      <c r="B62" s="140" t="s">
        <v>319</v>
      </c>
      <c r="C62" s="120"/>
      <c r="D62" s="7"/>
      <c r="E62" s="9"/>
      <c r="F62" s="9"/>
      <c r="G62" s="9"/>
      <c r="H62" s="9"/>
      <c r="I62" s="9"/>
      <c r="J62" s="9"/>
      <c r="K62" s="121"/>
      <c r="L62" s="9"/>
      <c r="M62" s="9"/>
      <c r="N62" s="9"/>
      <c r="O62" s="473"/>
    </row>
    <row r="63" spans="1:15" ht="126.5" customHeight="1" x14ac:dyDescent="0.25">
      <c r="A63" s="472"/>
      <c r="B63" s="531"/>
      <c r="C63" s="532"/>
      <c r="D63" s="532"/>
      <c r="E63" s="532"/>
      <c r="F63" s="532"/>
      <c r="G63" s="532"/>
      <c r="H63" s="532"/>
      <c r="I63" s="532"/>
      <c r="J63" s="532"/>
      <c r="K63" s="532"/>
      <c r="L63" s="532"/>
      <c r="M63" s="532"/>
      <c r="N63" s="532"/>
      <c r="O63" s="473"/>
    </row>
    <row r="64" spans="1:15" x14ac:dyDescent="0.25">
      <c r="A64" s="473"/>
      <c r="B64" s="67"/>
      <c r="C64" s="67"/>
      <c r="D64" s="67"/>
      <c r="E64" s="67"/>
      <c r="F64" s="67"/>
      <c r="G64" s="67"/>
      <c r="H64" s="67"/>
      <c r="I64" s="67"/>
      <c r="J64" s="67"/>
      <c r="K64" s="67"/>
      <c r="L64" s="67"/>
      <c r="M64" s="67"/>
      <c r="N64" s="67"/>
      <c r="O64" s="473"/>
    </row>
  </sheetData>
  <sheetProtection sheet="1" objects="1" scenarios="1"/>
  <dataConsolidate link="1"/>
  <customSheetViews>
    <customSheetView guid="{0FB14158-E61A-11D4-BB3D-0050DA9A47DF}" fitToPage="1" showRuler="0">
      <selection activeCell="B23" sqref="B23:E23"/>
      <pageMargins left="0.75" right="0.75" top="0.85" bottom="0.85" header="0.33" footer="0.5"/>
      <printOptions horizontalCentered="1" verticalCentered="1"/>
      <pageSetup scale="97" orientation="portrait" horizontalDpi="204" r:id="rId1"/>
      <headerFooter alignWithMargins="0">
        <oddFooter>&amp;LWW-POS-CL-06-05     Rev 03&amp;R&amp;F</oddFooter>
      </headerFooter>
    </customSheetView>
  </customSheetViews>
  <mergeCells count="74">
    <mergeCell ref="E36:H36"/>
    <mergeCell ref="I36:L36"/>
    <mergeCell ref="I30:L30"/>
    <mergeCell ref="I32:L32"/>
    <mergeCell ref="C26:G26"/>
    <mergeCell ref="J8:K8"/>
    <mergeCell ref="C12:G12"/>
    <mergeCell ref="H12:L12"/>
    <mergeCell ref="I34:L34"/>
    <mergeCell ref="F34:H34"/>
    <mergeCell ref="B63:N63"/>
    <mergeCell ref="H59:J61"/>
    <mergeCell ref="B58:F58"/>
    <mergeCell ref="H58:M58"/>
    <mergeCell ref="B59:B61"/>
    <mergeCell ref="C50:F56"/>
    <mergeCell ref="J50:M56"/>
    <mergeCell ref="E45:L45"/>
    <mergeCell ref="E47:L47"/>
    <mergeCell ref="E37:H37"/>
    <mergeCell ref="E41:L41"/>
    <mergeCell ref="E43:L43"/>
    <mergeCell ref="I37:L37"/>
    <mergeCell ref="B43:D43"/>
    <mergeCell ref="B45:D45"/>
    <mergeCell ref="B47:D47"/>
    <mergeCell ref="C2:M2"/>
    <mergeCell ref="H50:I50"/>
    <mergeCell ref="H27:L27"/>
    <mergeCell ref="B5:M5"/>
    <mergeCell ref="C6:F7"/>
    <mergeCell ref="B6:B7"/>
    <mergeCell ref="L9:M9"/>
    <mergeCell ref="H22:L22"/>
    <mergeCell ref="H24:L24"/>
    <mergeCell ref="H25:L25"/>
    <mergeCell ref="H26:L26"/>
    <mergeCell ref="C19:F19"/>
    <mergeCell ref="H19:L19"/>
    <mergeCell ref="H20:L20"/>
    <mergeCell ref="J6:K6"/>
    <mergeCell ref="J7:K7"/>
    <mergeCell ref="B41:D41"/>
    <mergeCell ref="C16:G16"/>
    <mergeCell ref="H16:L16"/>
    <mergeCell ref="H11:L11"/>
    <mergeCell ref="C11:F11"/>
    <mergeCell ref="C13:G13"/>
    <mergeCell ref="H13:L13"/>
    <mergeCell ref="C14:G14"/>
    <mergeCell ref="H14:L14"/>
    <mergeCell ref="C15:G15"/>
    <mergeCell ref="H15:L15"/>
    <mergeCell ref="F29:H29"/>
    <mergeCell ref="F30:H30"/>
    <mergeCell ref="F32:H32"/>
    <mergeCell ref="I29:L29"/>
    <mergeCell ref="B30:D30"/>
    <mergeCell ref="C3:M3"/>
    <mergeCell ref="B34:D34"/>
    <mergeCell ref="B37:D37"/>
    <mergeCell ref="E38:H38"/>
    <mergeCell ref="I38:L38"/>
    <mergeCell ref="B32:D32"/>
    <mergeCell ref="B8:B9"/>
    <mergeCell ref="H28:L28"/>
    <mergeCell ref="J9:K9"/>
    <mergeCell ref="C27:G27"/>
    <mergeCell ref="C28:G28"/>
    <mergeCell ref="C8:F9"/>
    <mergeCell ref="C22:G22"/>
    <mergeCell ref="C20:G20"/>
    <mergeCell ref="C24:G24"/>
    <mergeCell ref="C25:G25"/>
  </mergeCells>
  <phoneticPr fontId="0" type="noConversion"/>
  <conditionalFormatting sqref="C59:C62">
    <cfRule type="cellIs" dxfId="40" priority="26" stopIfTrue="1" operator="equal">
      <formula>"G"</formula>
    </cfRule>
    <cfRule type="cellIs" dxfId="39" priority="27" stopIfTrue="1" operator="equal">
      <formula>"Y"</formula>
    </cfRule>
    <cfRule type="cellIs" dxfId="38" priority="28" stopIfTrue="1" operator="equal">
      <formula>"R"</formula>
    </cfRule>
  </conditionalFormatting>
  <conditionalFormatting sqref="K59:K61">
    <cfRule type="cellIs" dxfId="37" priority="20" stopIfTrue="1" operator="equal">
      <formula>"G"</formula>
    </cfRule>
    <cfRule type="cellIs" dxfId="36" priority="21" stopIfTrue="1" operator="equal">
      <formula>"Y"</formula>
    </cfRule>
    <cfRule type="cellIs" dxfId="35" priority="22" stopIfTrue="1" operator="equal">
      <formula>"R"</formula>
    </cfRule>
  </conditionalFormatting>
  <conditionalFormatting sqref="H59:J61 B59:B61">
    <cfRule type="cellIs" dxfId="34" priority="15" operator="between">
      <formula>0.001</formula>
      <formula>0.6499</formula>
    </cfRule>
    <cfRule type="cellIs" dxfId="33" priority="16" operator="between">
      <formula>0.65</formula>
      <formula>0.8499</formula>
    </cfRule>
    <cfRule type="cellIs" dxfId="32" priority="29" operator="greaterThanOrEqual">
      <formula>0.85</formula>
    </cfRule>
  </conditionalFormatting>
  <conditionalFormatting sqref="B59:B61 H59">
    <cfRule type="cellIs" dxfId="31" priority="2" operator="equal">
      <formula>""</formula>
    </cfRule>
  </conditionalFormatting>
  <dataValidations count="1">
    <dataValidation type="list" allowBlank="1" showInputMessage="1" showErrorMessage="1" promptTitle="Select Yes or Nn" sqref="E32:E34 E30" xr:uid="{00000000-0002-0000-0100-000000000000}">
      <formula1>$AC$2:$AC$3</formula1>
    </dataValidation>
  </dataValidations>
  <printOptions horizontalCentered="1"/>
  <pageMargins left="0.5" right="0.5" top="0.74" bottom="0.7" header="0.33" footer="0.34"/>
  <pageSetup scale="65" fitToHeight="0"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92D050"/>
    <pageSetUpPr fitToPage="1"/>
  </sheetPr>
  <dimension ref="A1:H52"/>
  <sheetViews>
    <sheetView topLeftCell="A31" zoomScaleNormal="100" workbookViewId="0">
      <selection activeCell="B42" sqref="B42"/>
    </sheetView>
  </sheetViews>
  <sheetFormatPr defaultColWidth="9.1796875" defaultRowHeight="12.5" x14ac:dyDescent="0.25"/>
  <cols>
    <col min="1" max="1" width="2.26953125" customWidth="1"/>
    <col min="2" max="2" width="100.7265625" customWidth="1"/>
    <col min="3" max="3" width="7.1796875" style="2" customWidth="1"/>
    <col min="4" max="4" width="2.7265625" customWidth="1"/>
    <col min="5" max="5" width="2.26953125" customWidth="1"/>
  </cols>
  <sheetData>
    <row r="1" spans="1:8" ht="10.75" customHeight="1" x14ac:dyDescent="0.25">
      <c r="A1" s="72"/>
      <c r="B1" s="72"/>
      <c r="C1" s="99"/>
      <c r="D1" s="72"/>
      <c r="E1" s="72"/>
    </row>
    <row r="2" spans="1:8" x14ac:dyDescent="0.25">
      <c r="A2" s="64"/>
      <c r="B2" s="94"/>
      <c r="C2" s="76"/>
      <c r="D2" s="94"/>
      <c r="E2" s="64"/>
      <c r="F2" s="77"/>
      <c r="G2" s="77"/>
      <c r="H2" s="77"/>
    </row>
    <row r="3" spans="1:8" ht="42" customHeight="1" x14ac:dyDescent="0.5">
      <c r="A3" s="64"/>
      <c r="B3" s="561" t="s">
        <v>305</v>
      </c>
      <c r="C3" s="561"/>
      <c r="D3" s="561"/>
      <c r="E3" s="64"/>
      <c r="F3" s="77"/>
      <c r="G3" s="77"/>
      <c r="H3" s="77"/>
    </row>
    <row r="4" spans="1:8" ht="26.25" customHeight="1" x14ac:dyDescent="0.25">
      <c r="A4" s="64"/>
      <c r="B4" s="94"/>
      <c r="C4" s="76"/>
      <c r="D4" s="94"/>
      <c r="E4" s="64"/>
      <c r="F4" s="77"/>
      <c r="G4" s="77"/>
      <c r="H4" s="77"/>
    </row>
    <row r="5" spans="1:8" ht="10.75" customHeight="1" x14ac:dyDescent="0.25">
      <c r="A5" s="64"/>
      <c r="B5" s="64"/>
      <c r="C5" s="78"/>
      <c r="D5" s="64"/>
      <c r="E5" s="64"/>
      <c r="F5" s="77"/>
      <c r="G5" s="77"/>
      <c r="H5" s="77"/>
    </row>
    <row r="6" spans="1:8" ht="15.5" x14ac:dyDescent="0.35">
      <c r="A6" s="64"/>
      <c r="B6" s="53" t="s">
        <v>4</v>
      </c>
      <c r="C6" s="76"/>
      <c r="D6" s="94"/>
      <c r="E6" s="64"/>
      <c r="F6" s="77"/>
      <c r="G6" s="77"/>
      <c r="H6" s="77"/>
    </row>
    <row r="7" spans="1:8" ht="42" customHeight="1" x14ac:dyDescent="0.25">
      <c r="A7" s="64"/>
      <c r="B7" s="79" t="s">
        <v>306</v>
      </c>
      <c r="C7" s="76"/>
      <c r="D7" s="94"/>
      <c r="E7" s="64"/>
      <c r="F7" s="77"/>
      <c r="G7" s="77"/>
      <c r="H7" s="77"/>
    </row>
    <row r="8" spans="1:8" ht="6" customHeight="1" x14ac:dyDescent="0.25">
      <c r="A8" s="64"/>
      <c r="B8" s="18"/>
      <c r="C8" s="76"/>
      <c r="D8" s="94"/>
      <c r="E8" s="64"/>
      <c r="F8" s="77"/>
      <c r="G8" s="77"/>
      <c r="H8" s="77"/>
    </row>
    <row r="9" spans="1:8" s="45" customFormat="1" ht="15.5" x14ac:dyDescent="0.25">
      <c r="A9" s="95"/>
      <c r="B9" s="52" t="s">
        <v>5</v>
      </c>
      <c r="C9" s="44"/>
      <c r="D9" s="96"/>
      <c r="E9" s="95"/>
      <c r="F9" s="97"/>
      <c r="G9" s="97"/>
      <c r="H9" s="97"/>
    </row>
    <row r="10" spans="1:8" x14ac:dyDescent="0.25">
      <c r="A10" s="64"/>
      <c r="B10" s="17" t="s">
        <v>73</v>
      </c>
      <c r="C10" s="76"/>
      <c r="D10" s="94"/>
      <c r="E10" s="64"/>
      <c r="F10" s="77"/>
      <c r="G10" s="77"/>
      <c r="H10" s="77"/>
    </row>
    <row r="11" spans="1:8" ht="6" customHeight="1" x14ac:dyDescent="0.25">
      <c r="A11" s="64"/>
      <c r="B11" s="18"/>
      <c r="C11" s="76"/>
      <c r="D11" s="94"/>
      <c r="E11" s="64"/>
      <c r="F11" s="77"/>
      <c r="G11" s="77"/>
      <c r="H11" s="77"/>
    </row>
    <row r="12" spans="1:8" ht="25" x14ac:dyDescent="0.25">
      <c r="A12" s="64"/>
      <c r="B12" s="17" t="s">
        <v>301</v>
      </c>
      <c r="C12" s="76"/>
      <c r="D12" s="94"/>
      <c r="E12" s="64"/>
      <c r="F12" s="77"/>
      <c r="G12" s="77"/>
      <c r="H12" s="77"/>
    </row>
    <row r="13" spans="1:8" ht="6" customHeight="1" x14ac:dyDescent="0.25">
      <c r="A13" s="64"/>
      <c r="B13" s="18"/>
      <c r="C13" s="76"/>
      <c r="D13" s="94"/>
      <c r="E13" s="64"/>
      <c r="F13" s="77"/>
      <c r="G13" s="77"/>
      <c r="H13" s="77"/>
    </row>
    <row r="14" spans="1:8" ht="37.5" x14ac:dyDescent="0.25">
      <c r="A14" s="64"/>
      <c r="B14" s="17" t="s">
        <v>297</v>
      </c>
      <c r="C14" s="76"/>
      <c r="D14" s="94"/>
      <c r="E14" s="64"/>
      <c r="F14" s="77"/>
      <c r="G14" s="77"/>
      <c r="H14" s="77"/>
    </row>
    <row r="15" spans="1:8" ht="6" customHeight="1" x14ac:dyDescent="0.25">
      <c r="A15" s="64"/>
      <c r="B15" s="18"/>
      <c r="C15" s="76"/>
      <c r="D15" s="94"/>
      <c r="E15" s="64"/>
      <c r="F15" s="77"/>
      <c r="G15" s="77"/>
      <c r="H15" s="77"/>
    </row>
    <row r="16" spans="1:8" ht="25" x14ac:dyDescent="0.25">
      <c r="A16" s="64"/>
      <c r="B16" s="31" t="s">
        <v>298</v>
      </c>
      <c r="C16" s="76"/>
      <c r="D16" s="94"/>
      <c r="E16" s="64"/>
      <c r="F16" s="77"/>
      <c r="G16" s="77"/>
      <c r="H16" s="77"/>
    </row>
    <row r="17" spans="1:8" ht="6" customHeight="1" x14ac:dyDescent="0.25">
      <c r="A17" s="64"/>
      <c r="B17" s="18"/>
      <c r="C17" s="76"/>
      <c r="D17" s="94"/>
      <c r="E17" s="64"/>
      <c r="F17" s="77"/>
      <c r="G17" s="77"/>
      <c r="H17" s="77"/>
    </row>
    <row r="18" spans="1:8" ht="27.75" customHeight="1" x14ac:dyDescent="0.25">
      <c r="A18" s="64"/>
      <c r="B18" s="17" t="s">
        <v>299</v>
      </c>
      <c r="C18" s="76"/>
      <c r="D18" s="94"/>
      <c r="E18" s="64"/>
      <c r="F18" s="77"/>
      <c r="G18" s="77"/>
      <c r="H18" s="77"/>
    </row>
    <row r="19" spans="1:8" ht="6" customHeight="1" x14ac:dyDescent="0.25">
      <c r="A19" s="64"/>
      <c r="B19" s="18"/>
      <c r="C19" s="76"/>
      <c r="D19" s="94"/>
      <c r="E19" s="64"/>
      <c r="F19" s="77"/>
      <c r="G19" s="77"/>
      <c r="H19" s="77"/>
    </row>
    <row r="20" spans="1:8" ht="14.25" customHeight="1" x14ac:dyDescent="0.25">
      <c r="A20" s="64"/>
      <c r="B20" s="40" t="s">
        <v>313</v>
      </c>
      <c r="C20" s="76"/>
      <c r="D20" s="94"/>
      <c r="E20" s="64"/>
      <c r="F20" s="77"/>
      <c r="G20" s="77"/>
      <c r="H20" s="77"/>
    </row>
    <row r="21" spans="1:8" ht="6" customHeight="1" x14ac:dyDescent="0.25">
      <c r="A21" s="64"/>
      <c r="B21" s="18"/>
      <c r="C21" s="76"/>
      <c r="D21" s="94"/>
      <c r="E21" s="64"/>
      <c r="F21" s="77"/>
      <c r="G21" s="77"/>
      <c r="H21" s="77"/>
    </row>
    <row r="22" spans="1:8" x14ac:dyDescent="0.25">
      <c r="A22" s="64"/>
      <c r="B22" s="31" t="s">
        <v>300</v>
      </c>
      <c r="C22" s="76"/>
      <c r="D22" s="94"/>
      <c r="E22" s="64"/>
      <c r="F22" s="77"/>
      <c r="G22" s="77"/>
      <c r="H22" s="77"/>
    </row>
    <row r="23" spans="1:8" x14ac:dyDescent="0.25">
      <c r="A23" s="64"/>
      <c r="B23" s="77"/>
      <c r="C23" s="76"/>
      <c r="D23" s="94"/>
      <c r="E23" s="64"/>
      <c r="F23" s="77"/>
      <c r="G23" s="77"/>
      <c r="H23" s="77"/>
    </row>
    <row r="24" spans="1:8" ht="10.75" customHeight="1" x14ac:dyDescent="0.25">
      <c r="A24" s="64"/>
      <c r="B24" s="64"/>
      <c r="C24" s="78"/>
      <c r="D24" s="64"/>
      <c r="E24" s="64"/>
      <c r="F24" s="77"/>
      <c r="G24" s="77"/>
      <c r="H24" s="77"/>
    </row>
    <row r="25" spans="1:8" ht="27" customHeight="1" x14ac:dyDescent="0.25">
      <c r="A25" s="64"/>
      <c r="B25" s="562" t="s">
        <v>302</v>
      </c>
      <c r="C25" s="562"/>
      <c r="D25" s="562"/>
      <c r="E25" s="64"/>
      <c r="F25" s="77"/>
      <c r="G25" s="77"/>
      <c r="H25" s="77"/>
    </row>
    <row r="26" spans="1:8" ht="10.75" customHeight="1" x14ac:dyDescent="0.35">
      <c r="A26" s="64"/>
      <c r="B26" s="106"/>
      <c r="C26" s="106"/>
      <c r="D26" s="64"/>
      <c r="E26" s="64"/>
      <c r="F26" s="77"/>
      <c r="G26" s="77"/>
      <c r="H26" s="77"/>
    </row>
    <row r="27" spans="1:8" ht="15.5" x14ac:dyDescent="0.35">
      <c r="A27" s="64"/>
      <c r="B27" s="101" t="s">
        <v>66</v>
      </c>
      <c r="C27" s="98" t="s">
        <v>1</v>
      </c>
      <c r="D27" s="105"/>
      <c r="E27" s="64"/>
      <c r="F27" s="77"/>
      <c r="G27" s="77"/>
      <c r="H27" s="77"/>
    </row>
    <row r="28" spans="1:8" ht="40.15" customHeight="1" x14ac:dyDescent="0.25">
      <c r="A28" s="64"/>
      <c r="B28" s="437" t="s">
        <v>328</v>
      </c>
      <c r="C28" s="444">
        <v>1</v>
      </c>
      <c r="D28" s="94"/>
      <c r="E28" s="64"/>
      <c r="F28" s="77"/>
      <c r="G28" s="77"/>
      <c r="H28" s="77"/>
    </row>
    <row r="29" spans="1:8" ht="6" customHeight="1" x14ac:dyDescent="0.25">
      <c r="A29" s="64"/>
      <c r="B29" s="438"/>
      <c r="C29" s="445"/>
      <c r="D29" s="94"/>
      <c r="E29" s="64"/>
      <c r="F29" s="77"/>
      <c r="G29" s="77"/>
      <c r="H29" s="77"/>
    </row>
    <row r="30" spans="1:8" ht="40.15" customHeight="1" x14ac:dyDescent="0.25">
      <c r="A30" s="64"/>
      <c r="B30" s="439" t="s">
        <v>350</v>
      </c>
      <c r="C30" s="446" t="s">
        <v>326</v>
      </c>
      <c r="D30" s="94"/>
      <c r="E30" s="64"/>
      <c r="F30" s="77"/>
      <c r="G30" s="77"/>
      <c r="H30" s="77"/>
    </row>
    <row r="31" spans="1:8" ht="6" customHeight="1" x14ac:dyDescent="0.25">
      <c r="A31" s="64"/>
      <c r="B31" s="438"/>
      <c r="C31" s="445"/>
      <c r="D31" s="94"/>
      <c r="E31" s="64"/>
      <c r="F31" s="77"/>
      <c r="G31" s="77"/>
      <c r="H31" s="77"/>
    </row>
    <row r="32" spans="1:8" ht="40.15" customHeight="1" x14ac:dyDescent="0.25">
      <c r="A32" s="64"/>
      <c r="B32" s="448" t="s">
        <v>31</v>
      </c>
      <c r="C32" s="447" t="s">
        <v>327</v>
      </c>
      <c r="D32" s="94"/>
      <c r="E32" s="64"/>
      <c r="F32" s="77"/>
      <c r="G32" s="77"/>
      <c r="H32" s="77"/>
    </row>
    <row r="33" spans="1:8" ht="6" customHeight="1" x14ac:dyDescent="0.25">
      <c r="A33" s="64"/>
      <c r="B33" s="102"/>
      <c r="C33" s="1"/>
      <c r="D33" s="94"/>
      <c r="E33" s="64"/>
      <c r="F33" s="77"/>
      <c r="G33" s="77"/>
      <c r="H33" s="77"/>
    </row>
    <row r="34" spans="1:8" ht="15" customHeight="1" x14ac:dyDescent="0.35">
      <c r="A34" s="64"/>
      <c r="B34" s="101" t="s">
        <v>67</v>
      </c>
      <c r="C34" s="43"/>
      <c r="D34" s="94"/>
      <c r="E34" s="64"/>
      <c r="F34" s="77"/>
      <c r="G34" s="77"/>
      <c r="H34" s="77"/>
    </row>
    <row r="35" spans="1:8" ht="15" customHeight="1" x14ac:dyDescent="0.25">
      <c r="A35" s="64"/>
      <c r="B35" s="103" t="s">
        <v>68</v>
      </c>
      <c r="C35" s="43"/>
      <c r="D35" s="94"/>
      <c r="E35" s="64"/>
      <c r="F35" s="77"/>
      <c r="G35" s="77"/>
      <c r="H35" s="77"/>
    </row>
    <row r="36" spans="1:8" ht="15" customHeight="1" x14ac:dyDescent="0.25">
      <c r="A36" s="64"/>
      <c r="B36" s="103" t="s">
        <v>69</v>
      </c>
      <c r="C36" s="563" t="s">
        <v>1</v>
      </c>
      <c r="D36" s="94"/>
      <c r="E36" s="64"/>
      <c r="F36" s="77"/>
      <c r="G36" s="77"/>
      <c r="H36" s="77"/>
    </row>
    <row r="37" spans="1:8" ht="6.75" customHeight="1" x14ac:dyDescent="0.25">
      <c r="A37" s="64"/>
      <c r="B37" s="94"/>
      <c r="C37" s="563"/>
      <c r="D37" s="94"/>
      <c r="E37" s="64"/>
      <c r="F37" s="77"/>
      <c r="G37" s="77"/>
      <c r="H37" s="77"/>
    </row>
    <row r="38" spans="1:8" ht="40.15" customHeight="1" x14ac:dyDescent="0.25">
      <c r="A38" s="64"/>
      <c r="B38" s="440" t="s">
        <v>325</v>
      </c>
      <c r="C38" s="444" t="s">
        <v>323</v>
      </c>
      <c r="D38" s="94"/>
      <c r="E38" s="64"/>
      <c r="F38" s="77"/>
      <c r="G38" s="77"/>
      <c r="H38" s="77"/>
    </row>
    <row r="39" spans="1:8" ht="6" customHeight="1" x14ac:dyDescent="0.25">
      <c r="A39" s="64"/>
      <c r="B39" s="441"/>
      <c r="C39" s="1"/>
      <c r="D39" s="94"/>
      <c r="E39" s="64"/>
      <c r="F39" s="77"/>
      <c r="G39" s="77"/>
      <c r="H39" s="77"/>
    </row>
    <row r="40" spans="1:8" ht="40.15" customHeight="1" x14ac:dyDescent="0.25">
      <c r="A40" s="64"/>
      <c r="B40" s="442" t="s">
        <v>324</v>
      </c>
      <c r="C40" s="443" t="s">
        <v>322</v>
      </c>
      <c r="D40" s="94"/>
      <c r="E40" s="64"/>
      <c r="F40" s="77"/>
      <c r="G40" s="77"/>
      <c r="H40" s="77"/>
    </row>
    <row r="41" spans="1:8" ht="6" customHeight="1" x14ac:dyDescent="0.25">
      <c r="A41" s="64"/>
      <c r="B41" s="441"/>
      <c r="C41" s="1"/>
      <c r="D41" s="94"/>
      <c r="E41" s="64"/>
      <c r="F41" s="77"/>
      <c r="G41" s="77"/>
      <c r="H41" s="77"/>
    </row>
    <row r="42" spans="1:8" ht="40.15" customHeight="1" x14ac:dyDescent="0.25">
      <c r="A42" s="64"/>
      <c r="B42" s="442" t="s">
        <v>321</v>
      </c>
      <c r="C42" s="436" t="s">
        <v>320</v>
      </c>
      <c r="D42" s="94"/>
      <c r="E42" s="64"/>
      <c r="F42" s="77"/>
      <c r="G42" s="77"/>
      <c r="H42" s="77"/>
    </row>
    <row r="43" spans="1:8" x14ac:dyDescent="0.25">
      <c r="A43" s="64"/>
      <c r="B43" s="33"/>
      <c r="C43" s="94"/>
      <c r="D43" s="94"/>
      <c r="E43" s="64"/>
      <c r="F43" s="77"/>
      <c r="G43" s="77"/>
      <c r="H43" s="77"/>
    </row>
    <row r="44" spans="1:8" ht="10.75" customHeight="1" x14ac:dyDescent="0.25">
      <c r="A44" s="64"/>
      <c r="B44" s="64"/>
      <c r="C44" s="78"/>
      <c r="D44" s="64"/>
      <c r="E44" s="64"/>
      <c r="F44" s="77"/>
      <c r="G44" s="77"/>
      <c r="H44" s="77"/>
    </row>
    <row r="45" spans="1:8" ht="27" hidden="1" customHeight="1" x14ac:dyDescent="0.25">
      <c r="A45" s="64"/>
      <c r="B45" s="562" t="s">
        <v>60</v>
      </c>
      <c r="C45" s="562"/>
      <c r="D45" s="562"/>
      <c r="E45" s="64"/>
      <c r="F45" s="77"/>
      <c r="G45" s="77"/>
      <c r="H45" s="77"/>
    </row>
    <row r="46" spans="1:8" ht="10.5" hidden="1" customHeight="1" x14ac:dyDescent="0.25">
      <c r="A46" s="64"/>
      <c r="B46" s="100"/>
      <c r="C46" s="100"/>
      <c r="D46" s="100"/>
      <c r="E46" s="64"/>
      <c r="F46" s="77"/>
      <c r="G46" s="77"/>
      <c r="H46" s="77"/>
    </row>
    <row r="47" spans="1:8" ht="17.5" hidden="1" x14ac:dyDescent="0.35">
      <c r="A47" s="64"/>
      <c r="B47" s="39"/>
      <c r="C47" s="39"/>
      <c r="D47" s="94"/>
      <c r="E47" s="64"/>
      <c r="F47" s="77"/>
      <c r="G47" s="77"/>
      <c r="H47" s="77"/>
    </row>
    <row r="48" spans="1:8" ht="13" hidden="1" x14ac:dyDescent="0.3">
      <c r="A48" s="64"/>
      <c r="B48" s="41" t="s">
        <v>61</v>
      </c>
      <c r="C48" s="76"/>
      <c r="D48" s="94"/>
      <c r="E48" s="64"/>
      <c r="F48" s="77"/>
      <c r="G48" s="77"/>
      <c r="H48" s="77"/>
    </row>
    <row r="49" spans="1:8" ht="13" hidden="1" x14ac:dyDescent="0.3">
      <c r="A49" s="64"/>
      <c r="B49" s="41" t="s">
        <v>63</v>
      </c>
      <c r="C49" s="76"/>
      <c r="D49" s="94"/>
      <c r="E49" s="64"/>
      <c r="F49" s="77"/>
      <c r="G49" s="77"/>
      <c r="H49" s="77"/>
    </row>
    <row r="50" spans="1:8" hidden="1" x14ac:dyDescent="0.25">
      <c r="A50" s="64"/>
      <c r="B50" s="41" t="s">
        <v>62</v>
      </c>
      <c r="C50" s="76"/>
      <c r="D50" s="94"/>
      <c r="E50" s="64"/>
      <c r="F50" s="77"/>
      <c r="G50" s="77"/>
      <c r="H50" s="77"/>
    </row>
    <row r="51" spans="1:8" ht="7.5" hidden="1" customHeight="1" x14ac:dyDescent="0.25">
      <c r="A51" s="64"/>
      <c r="B51" s="94"/>
      <c r="C51" s="76"/>
      <c r="D51" s="94"/>
      <c r="E51" s="64"/>
      <c r="F51" s="77"/>
      <c r="G51" s="77"/>
      <c r="H51" s="77"/>
    </row>
    <row r="52" spans="1:8" ht="9.75" hidden="1" customHeight="1" x14ac:dyDescent="0.25">
      <c r="A52" s="72"/>
      <c r="B52" s="64"/>
      <c r="C52" s="99"/>
      <c r="D52" s="72"/>
      <c r="E52" s="72"/>
    </row>
  </sheetData>
  <customSheetViews>
    <customSheetView guid="{0FB14158-E61A-11D4-BB3D-0050DA9A47DF}" showRuler="0">
      <selection activeCell="A13" sqref="A13"/>
      <pageMargins left="0.75" right="0.75" top="1" bottom="1" header="0.5" footer="0.5"/>
      <printOptions horizontalCentered="1"/>
      <pageSetup orientation="portrait" r:id="rId1"/>
      <headerFooter alignWithMargins="0"/>
    </customSheetView>
  </customSheetViews>
  <mergeCells count="4">
    <mergeCell ref="B3:D3"/>
    <mergeCell ref="B45:D45"/>
    <mergeCell ref="B25:D25"/>
    <mergeCell ref="C36:C37"/>
  </mergeCells>
  <phoneticPr fontId="0" type="noConversion"/>
  <printOptions horizontalCentered="1"/>
  <pageMargins left="0.5" right="0.5" top="0.74" bottom="0.7" header="0.33" footer="0.34"/>
  <pageSetup scale="85"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FF00"/>
    <pageSetUpPr fitToPage="1"/>
  </sheetPr>
  <dimension ref="A1:V1261"/>
  <sheetViews>
    <sheetView zoomScale="70" zoomScaleNormal="70" workbookViewId="0">
      <selection activeCell="X4" sqref="X4"/>
    </sheetView>
  </sheetViews>
  <sheetFormatPr defaultColWidth="9.1796875" defaultRowHeight="12.5" x14ac:dyDescent="0.25"/>
  <cols>
    <col min="1" max="1" width="2.26953125" style="205" customWidth="1"/>
    <col min="2" max="2" width="6" style="205" customWidth="1"/>
    <col min="3" max="3" width="3.26953125" style="205" customWidth="1"/>
    <col min="4" max="4" width="5" style="205" customWidth="1"/>
    <col min="5" max="5" width="10.54296875" style="205" customWidth="1"/>
    <col min="6" max="6" width="15.453125" style="205" customWidth="1"/>
    <col min="7" max="14" width="9.7265625" style="205" customWidth="1"/>
    <col min="15" max="15" width="12.7265625" style="205" bestFit="1" customWidth="1"/>
    <col min="16" max="19" width="9.7265625" style="205" customWidth="1"/>
    <col min="20" max="20" width="2.26953125" style="205" customWidth="1"/>
    <col min="21" max="16384" width="9.1796875" style="205"/>
  </cols>
  <sheetData>
    <row r="1" spans="1:22" ht="10.75" customHeight="1" x14ac:dyDescent="0.25">
      <c r="A1" s="164"/>
      <c r="B1" s="165"/>
      <c r="C1" s="165"/>
      <c r="D1" s="165"/>
      <c r="E1" s="165"/>
      <c r="F1" s="165"/>
      <c r="G1" s="165"/>
      <c r="H1" s="165"/>
      <c r="I1" s="165"/>
      <c r="J1" s="165"/>
      <c r="K1" s="165"/>
      <c r="L1" s="165"/>
      <c r="M1" s="165"/>
      <c r="N1" s="165"/>
      <c r="O1" s="165"/>
      <c r="P1" s="165"/>
      <c r="Q1" s="165"/>
      <c r="R1" s="165"/>
      <c r="S1" s="165"/>
      <c r="T1" s="165"/>
    </row>
    <row r="2" spans="1:22" ht="42" customHeight="1" x14ac:dyDescent="0.25">
      <c r="A2" s="164"/>
      <c r="B2" s="166"/>
      <c r="C2" s="166"/>
      <c r="D2" s="166"/>
      <c r="E2" s="166"/>
      <c r="F2" s="580" t="s">
        <v>304</v>
      </c>
      <c r="G2" s="580"/>
      <c r="H2" s="580"/>
      <c r="I2" s="580"/>
      <c r="J2" s="580"/>
      <c r="K2" s="580"/>
      <c r="L2" s="580"/>
      <c r="M2" s="580"/>
      <c r="N2" s="580"/>
      <c r="O2" s="580"/>
      <c r="P2" s="166"/>
      <c r="Q2" s="166"/>
      <c r="R2" s="166"/>
      <c r="S2" s="166"/>
      <c r="T2" s="165"/>
    </row>
    <row r="3" spans="1:22" x14ac:dyDescent="0.25">
      <c r="A3" s="164"/>
      <c r="B3" s="166"/>
      <c r="C3" s="166"/>
      <c r="D3" s="166"/>
      <c r="E3" s="166"/>
      <c r="F3" s="580"/>
      <c r="G3" s="580"/>
      <c r="H3" s="580"/>
      <c r="I3" s="580"/>
      <c r="J3" s="580"/>
      <c r="K3" s="580"/>
      <c r="L3" s="580"/>
      <c r="M3" s="580"/>
      <c r="N3" s="580"/>
      <c r="O3" s="580"/>
      <c r="P3" s="166"/>
      <c r="Q3" s="166"/>
      <c r="R3" s="166"/>
      <c r="S3" s="166"/>
      <c r="T3" s="165"/>
    </row>
    <row r="4" spans="1:22" s="206" customFormat="1" ht="22.5" customHeight="1" x14ac:dyDescent="0.25">
      <c r="A4" s="167"/>
      <c r="B4" s="573" t="s">
        <v>183</v>
      </c>
      <c r="C4" s="573"/>
      <c r="D4" s="573"/>
      <c r="E4" s="573"/>
      <c r="F4" s="573"/>
      <c r="G4" s="573"/>
      <c r="H4" s="573"/>
      <c r="I4" s="573"/>
      <c r="J4" s="573"/>
      <c r="K4" s="573"/>
      <c r="L4" s="573"/>
      <c r="M4" s="573"/>
      <c r="N4" s="573"/>
      <c r="O4" s="573"/>
      <c r="P4" s="573"/>
      <c r="Q4" s="573"/>
      <c r="R4" s="573"/>
      <c r="S4" s="573"/>
      <c r="T4" s="168"/>
    </row>
    <row r="5" spans="1:22" s="207" customFormat="1" ht="15.5" x14ac:dyDescent="0.35">
      <c r="A5" s="169"/>
      <c r="B5" s="131"/>
      <c r="C5" s="131"/>
      <c r="D5" s="131"/>
      <c r="E5" s="131"/>
      <c r="F5" s="131"/>
      <c r="G5" s="131"/>
      <c r="H5" s="222"/>
      <c r="I5" s="222"/>
      <c r="J5" s="222"/>
      <c r="K5" s="222"/>
      <c r="L5" s="222"/>
      <c r="M5" s="222"/>
      <c r="N5" s="222"/>
      <c r="O5" s="222"/>
      <c r="P5" s="222"/>
      <c r="Q5" s="222"/>
      <c r="R5" s="222"/>
      <c r="S5" s="223"/>
      <c r="T5" s="170"/>
    </row>
    <row r="6" spans="1:22" ht="12" customHeight="1" thickBot="1" x14ac:dyDescent="0.4">
      <c r="A6" s="164"/>
      <c r="B6" s="131"/>
      <c r="C6" s="400"/>
      <c r="D6" s="400"/>
      <c r="E6" s="400"/>
      <c r="F6" s="400"/>
      <c r="G6" s="400"/>
      <c r="H6" s="400"/>
      <c r="I6" s="400"/>
      <c r="J6" s="400"/>
      <c r="K6" s="400"/>
      <c r="L6" s="400"/>
      <c r="M6" s="400"/>
      <c r="N6" s="400"/>
      <c r="O6" s="400"/>
      <c r="P6" s="400"/>
      <c r="Q6" s="400"/>
      <c r="R6" s="400"/>
      <c r="S6" s="171"/>
      <c r="T6" s="165"/>
    </row>
    <row r="7" spans="1:22" s="206" customFormat="1" ht="36.75" customHeight="1" thickTop="1" thickBot="1" x14ac:dyDescent="0.3">
      <c r="A7" s="167"/>
      <c r="B7" s="226" t="s">
        <v>185</v>
      </c>
      <c r="C7" s="226"/>
      <c r="D7" s="226"/>
      <c r="E7" s="226"/>
      <c r="F7" s="226"/>
      <c r="G7" s="226"/>
      <c r="H7" s="227"/>
      <c r="I7" s="576" t="str">
        <f>P41</f>
        <v/>
      </c>
      <c r="J7" s="577"/>
      <c r="K7" s="428"/>
      <c r="L7" s="224" t="s">
        <v>186</v>
      </c>
      <c r="M7" s="224"/>
      <c r="N7" s="224"/>
      <c r="O7" s="224"/>
      <c r="P7" s="224"/>
      <c r="Q7" s="225"/>
      <c r="R7" s="574" t="str">
        <f>S41</f>
        <v/>
      </c>
      <c r="S7" s="575"/>
      <c r="T7" s="168"/>
    </row>
    <row r="8" spans="1:22" s="208" customFormat="1" x14ac:dyDescent="0.25">
      <c r="A8" s="172"/>
      <c r="B8" s="134"/>
      <c r="C8" s="134"/>
      <c r="D8" s="134"/>
      <c r="E8" s="134"/>
      <c r="F8" s="134"/>
      <c r="G8" s="134"/>
      <c r="H8" s="134"/>
      <c r="I8" s="134"/>
      <c r="J8" s="134"/>
      <c r="K8" s="134"/>
      <c r="L8" s="134"/>
      <c r="M8" s="134"/>
      <c r="N8" s="134"/>
      <c r="O8" s="134"/>
      <c r="P8" s="134"/>
      <c r="Q8" s="134"/>
      <c r="R8" s="134"/>
      <c r="S8" s="135"/>
      <c r="T8" s="173"/>
    </row>
    <row r="9" spans="1:22" s="208" customFormat="1" x14ac:dyDescent="0.25">
      <c r="A9" s="172"/>
      <c r="B9" s="134"/>
      <c r="C9" s="134"/>
      <c r="D9" s="134"/>
      <c r="E9" s="134"/>
      <c r="F9" s="134"/>
      <c r="G9" s="134"/>
      <c r="H9" s="134"/>
      <c r="I9" s="134"/>
      <c r="J9" s="134"/>
      <c r="K9" s="134"/>
      <c r="L9" s="134"/>
      <c r="M9" s="134"/>
      <c r="N9" s="134"/>
      <c r="O9" s="134"/>
      <c r="P9" s="134"/>
      <c r="Q9" s="134"/>
      <c r="R9" s="134"/>
      <c r="S9" s="135"/>
      <c r="T9" s="173"/>
    </row>
    <row r="10" spans="1:22" s="208" customFormat="1" ht="21" customHeight="1" x14ac:dyDescent="0.25">
      <c r="A10" s="172"/>
      <c r="B10" s="118" t="s">
        <v>184</v>
      </c>
      <c r="C10" s="118"/>
      <c r="D10" s="119"/>
      <c r="E10" s="119"/>
      <c r="F10" s="119"/>
      <c r="G10" s="73"/>
      <c r="H10" s="73"/>
      <c r="I10" s="73"/>
      <c r="J10" s="73"/>
      <c r="K10" s="73"/>
      <c r="L10" s="73"/>
      <c r="M10" s="73"/>
      <c r="N10" s="73"/>
      <c r="O10" s="578"/>
      <c r="P10" s="578"/>
      <c r="Q10" s="578"/>
      <c r="R10" s="578"/>
      <c r="S10" s="579"/>
      <c r="T10" s="173"/>
    </row>
    <row r="11" spans="1:22" ht="18.5" thickBot="1" x14ac:dyDescent="0.45">
      <c r="A11" s="164"/>
      <c r="B11" s="400"/>
      <c r="C11" s="221"/>
      <c r="D11" s="400"/>
      <c r="E11" s="400"/>
      <c r="F11" s="400"/>
      <c r="G11" s="400"/>
      <c r="H11" s="400"/>
      <c r="I11" s="400"/>
      <c r="J11" s="400"/>
      <c r="K11" s="400"/>
      <c r="L11" s="400"/>
      <c r="M11" s="166"/>
      <c r="N11" s="400"/>
      <c r="O11" s="209" t="s">
        <v>156</v>
      </c>
      <c r="P11" s="210"/>
      <c r="Q11" s="400"/>
      <c r="R11" s="209" t="s">
        <v>20</v>
      </c>
      <c r="S11" s="210"/>
      <c r="T11" s="165"/>
    </row>
    <row r="12" spans="1:22" s="213" customFormat="1" ht="20" x14ac:dyDescent="0.25">
      <c r="A12" s="175"/>
      <c r="B12" s="107" t="str">
        <f>'A. Leadership - Management'!B8:C8</f>
        <v>A. Leadership &amp; Management</v>
      </c>
      <c r="C12" s="74"/>
      <c r="D12" s="74"/>
      <c r="E12" s="74"/>
      <c r="F12" s="74"/>
      <c r="G12" s="74"/>
      <c r="H12" s="74"/>
      <c r="I12" s="74"/>
      <c r="J12" s="74"/>
      <c r="K12" s="74"/>
      <c r="L12" s="74"/>
      <c r="M12" s="74"/>
      <c r="N12" s="74"/>
      <c r="O12" s="211" t="s">
        <v>11</v>
      </c>
      <c r="P12" s="212" t="s">
        <v>12</v>
      </c>
      <c r="Q12" s="219"/>
      <c r="R12" s="211" t="s">
        <v>11</v>
      </c>
      <c r="S12" s="212" t="s">
        <v>12</v>
      </c>
      <c r="T12" s="176"/>
    </row>
    <row r="13" spans="1:22" s="217" customFormat="1" ht="25" customHeight="1" x14ac:dyDescent="0.25">
      <c r="A13" s="177"/>
      <c r="B13" s="110" t="str">
        <f>'A. Leadership - Management'!B9</f>
        <v>A.1  Health &amp; Safety</v>
      </c>
      <c r="C13" s="108"/>
      <c r="D13" s="108"/>
      <c r="E13" s="108"/>
      <c r="F13" s="108"/>
      <c r="G13" s="108"/>
      <c r="H13" s="108"/>
      <c r="I13" s="108"/>
      <c r="J13" s="108"/>
      <c r="K13" s="108"/>
      <c r="L13" s="108"/>
      <c r="M13" s="108"/>
      <c r="N13" s="108"/>
      <c r="O13" s="214">
        <f>'A. Leadership - Management'!F20</f>
        <v>0</v>
      </c>
      <c r="P13" s="215">
        <f>'A. Leadership - Management'!F22</f>
        <v>0</v>
      </c>
      <c r="Q13" s="220"/>
      <c r="R13" s="214">
        <f>'A. Leadership - Management'!G20</f>
        <v>0</v>
      </c>
      <c r="S13" s="215">
        <f>'A. Leadership - Management'!G22</f>
        <v>0</v>
      </c>
      <c r="T13" s="178"/>
      <c r="U13" s="216">
        <v>4</v>
      </c>
      <c r="V13" s="216">
        <v>5</v>
      </c>
    </row>
    <row r="14" spans="1:22" s="217" customFormat="1" ht="25" customHeight="1" x14ac:dyDescent="0.25">
      <c r="A14" s="177"/>
      <c r="B14" s="109" t="str">
        <f>'A. Leadership - Management'!B24</f>
        <v>A.2  Capacity</v>
      </c>
      <c r="C14" s="109"/>
      <c r="D14" s="109"/>
      <c r="E14" s="109"/>
      <c r="F14" s="109"/>
      <c r="G14" s="109"/>
      <c r="H14" s="109"/>
      <c r="I14" s="109"/>
      <c r="J14" s="109"/>
      <c r="K14" s="109"/>
      <c r="L14" s="109"/>
      <c r="M14" s="109"/>
      <c r="N14" s="109"/>
      <c r="O14" s="214">
        <f>'A. Leadership - Management'!F34</f>
        <v>0</v>
      </c>
      <c r="P14" s="215">
        <f>'A. Leadership - Management'!F36</f>
        <v>0</v>
      </c>
      <c r="Q14" s="135"/>
      <c r="R14" s="214">
        <f>'A. Leadership - Management'!G34</f>
        <v>0</v>
      </c>
      <c r="S14" s="215">
        <f>'A. Leadership - Management'!G36</f>
        <v>0</v>
      </c>
      <c r="T14" s="178"/>
      <c r="U14" s="216">
        <v>4</v>
      </c>
      <c r="V14" s="216">
        <v>5</v>
      </c>
    </row>
    <row r="15" spans="1:22" s="217" customFormat="1" ht="25" customHeight="1" x14ac:dyDescent="0.25">
      <c r="A15" s="177"/>
      <c r="B15" s="109" t="str">
        <f>'A. Leadership - Management'!B38:C38</f>
        <v>A.3  Strategic Operational Improvement Plans</v>
      </c>
      <c r="C15" s="109"/>
      <c r="D15" s="109"/>
      <c r="E15" s="109"/>
      <c r="F15" s="109"/>
      <c r="G15" s="109"/>
      <c r="H15" s="109"/>
      <c r="I15" s="109"/>
      <c r="J15" s="109"/>
      <c r="K15" s="109"/>
      <c r="L15" s="109"/>
      <c r="M15" s="109"/>
      <c r="N15" s="109"/>
      <c r="O15" s="214">
        <f>'A. Leadership - Management'!F44</f>
        <v>0</v>
      </c>
      <c r="P15" s="215">
        <f>'A. Leadership - Management'!F46</f>
        <v>0</v>
      </c>
      <c r="Q15" s="135"/>
      <c r="R15" s="214">
        <f>'A. Leadership - Management'!G44</f>
        <v>0</v>
      </c>
      <c r="S15" s="215">
        <f>'A. Leadership - Management'!G46</f>
        <v>0</v>
      </c>
      <c r="T15" s="178"/>
      <c r="U15" s="216">
        <v>4</v>
      </c>
      <c r="V15" s="216">
        <v>5</v>
      </c>
    </row>
    <row r="16" spans="1:22" s="217" customFormat="1" ht="25" customHeight="1" x14ac:dyDescent="0.25">
      <c r="A16" s="177"/>
      <c r="B16" s="109" t="str">
        <f>'A. Leadership - Management'!B48</f>
        <v>A.4 Human Resources</v>
      </c>
      <c r="C16" s="109"/>
      <c r="D16" s="109"/>
      <c r="E16" s="109"/>
      <c r="F16" s="109"/>
      <c r="G16" s="109"/>
      <c r="H16" s="109"/>
      <c r="I16" s="109"/>
      <c r="J16" s="109"/>
      <c r="K16" s="109"/>
      <c r="L16" s="109"/>
      <c r="M16" s="109"/>
      <c r="N16" s="109"/>
      <c r="O16" s="214">
        <f>'A. Leadership - Management'!F61</f>
        <v>0</v>
      </c>
      <c r="P16" s="215">
        <f>'A. Leadership - Management'!F63</f>
        <v>0</v>
      </c>
      <c r="Q16" s="135"/>
      <c r="R16" s="214">
        <f>'A. Leadership - Management'!G61</f>
        <v>0</v>
      </c>
      <c r="S16" s="215">
        <f>'A. Leadership - Management'!G63</f>
        <v>0</v>
      </c>
      <c r="T16" s="178"/>
      <c r="U16" s="216">
        <v>4</v>
      </c>
      <c r="V16" s="216">
        <v>5</v>
      </c>
    </row>
    <row r="17" spans="1:22" s="217" customFormat="1" ht="25" customHeight="1" x14ac:dyDescent="0.25">
      <c r="A17" s="177"/>
      <c r="B17" s="109" t="str">
        <f>'A. Leadership - Management'!B65:C65</f>
        <v>A.5 Intellectual Property &amp; Confidentiality</v>
      </c>
      <c r="C17" s="109"/>
      <c r="D17" s="109"/>
      <c r="E17" s="109"/>
      <c r="F17" s="109"/>
      <c r="G17" s="109"/>
      <c r="H17" s="109"/>
      <c r="I17" s="109"/>
      <c r="J17" s="109"/>
      <c r="K17" s="109"/>
      <c r="L17" s="109"/>
      <c r="M17" s="109"/>
      <c r="N17" s="109"/>
      <c r="O17" s="214">
        <f>'A. Leadership - Management'!F68</f>
        <v>0</v>
      </c>
      <c r="P17" s="215">
        <f>'A. Leadership - Management'!F70</f>
        <v>0</v>
      </c>
      <c r="Q17" s="135"/>
      <c r="R17" s="214">
        <f>'A. Leadership - Management'!G68</f>
        <v>0</v>
      </c>
      <c r="S17" s="215">
        <f>'A. Leadership - Management'!G70</f>
        <v>0</v>
      </c>
      <c r="T17" s="178"/>
      <c r="U17" s="216"/>
      <c r="V17" s="216"/>
    </row>
    <row r="18" spans="1:22" s="217" customFormat="1" ht="25" customHeight="1" thickBot="1" x14ac:dyDescent="0.3">
      <c r="A18" s="177"/>
      <c r="B18" s="581" t="str">
        <f>'A. Leadership - Management'!E72</f>
        <v>A.  Leadership &amp; Management Total</v>
      </c>
      <c r="C18" s="581"/>
      <c r="D18" s="581"/>
      <c r="E18" s="581"/>
      <c r="F18" s="581"/>
      <c r="G18" s="581"/>
      <c r="H18" s="581"/>
      <c r="I18" s="581"/>
      <c r="J18" s="581"/>
      <c r="K18" s="581"/>
      <c r="L18" s="581"/>
      <c r="M18" s="581"/>
      <c r="N18" s="582"/>
      <c r="O18" s="214">
        <f>'A. Leadership - Management'!F73</f>
        <v>0</v>
      </c>
      <c r="P18" s="215">
        <f>'A. Leadership - Management'!F75</f>
        <v>0</v>
      </c>
      <c r="Q18" s="135"/>
      <c r="R18" s="214">
        <f>'A. Leadership - Management'!G73</f>
        <v>0</v>
      </c>
      <c r="S18" s="215">
        <f>'A. Leadership - Management'!G75</f>
        <v>0</v>
      </c>
      <c r="T18" s="178"/>
      <c r="U18" s="216"/>
      <c r="V18" s="216"/>
    </row>
    <row r="19" spans="1:22" s="213" customFormat="1" ht="20" x14ac:dyDescent="0.25">
      <c r="A19" s="175"/>
      <c r="B19" s="107" t="str">
        <f>'B. Program Execution-Launch'!B8:C8</f>
        <v>B. Program Execution &amp; Launch</v>
      </c>
      <c r="C19" s="74"/>
      <c r="D19" s="74"/>
      <c r="E19" s="74"/>
      <c r="F19" s="74"/>
      <c r="G19" s="74"/>
      <c r="H19" s="74"/>
      <c r="I19" s="74"/>
      <c r="J19" s="74"/>
      <c r="K19" s="74"/>
      <c r="L19" s="74"/>
      <c r="M19" s="74"/>
      <c r="N19" s="74"/>
      <c r="O19" s="211" t="s">
        <v>11</v>
      </c>
      <c r="P19" s="212" t="s">
        <v>12</v>
      </c>
      <c r="Q19" s="219"/>
      <c r="R19" s="211" t="s">
        <v>11</v>
      </c>
      <c r="S19" s="212" t="s">
        <v>12</v>
      </c>
      <c r="T19" s="176"/>
    </row>
    <row r="20" spans="1:22" s="217" customFormat="1" ht="25" customHeight="1" x14ac:dyDescent="0.25">
      <c r="A20" s="177"/>
      <c r="B20" s="572" t="str">
        <f>'B. Program Execution-Launch'!B9</f>
        <v xml:space="preserve">B.1  Program Management </v>
      </c>
      <c r="C20" s="572"/>
      <c r="D20" s="572"/>
      <c r="E20" s="572"/>
      <c r="F20" s="572"/>
      <c r="G20" s="572"/>
      <c r="H20" s="572"/>
      <c r="I20" s="572"/>
      <c r="J20" s="572"/>
      <c r="K20" s="572"/>
      <c r="L20" s="572"/>
      <c r="M20" s="572"/>
      <c r="N20" s="572"/>
      <c r="O20" s="214">
        <f>'B. Program Execution-Launch'!F20</f>
        <v>0</v>
      </c>
      <c r="P20" s="215">
        <f>'B. Program Execution-Launch'!F22</f>
        <v>0</v>
      </c>
      <c r="Q20" s="135"/>
      <c r="R20" s="214">
        <f>'B. Program Execution-Launch'!G20</f>
        <v>0</v>
      </c>
      <c r="S20" s="215">
        <f>'B. Program Execution-Launch'!G22</f>
        <v>0</v>
      </c>
      <c r="T20" s="178"/>
      <c r="U20" s="216">
        <v>4</v>
      </c>
      <c r="V20" s="216">
        <v>5</v>
      </c>
    </row>
    <row r="21" spans="1:22" s="217" customFormat="1" ht="25" customHeight="1" x14ac:dyDescent="0.25">
      <c r="A21" s="177"/>
      <c r="B21" s="567" t="str">
        <f>'B. Program Execution-Launch'!B24</f>
        <v>B.2  Understanding Customer Requirements</v>
      </c>
      <c r="C21" s="567"/>
      <c r="D21" s="567"/>
      <c r="E21" s="567"/>
      <c r="F21" s="567"/>
      <c r="G21" s="567"/>
      <c r="H21" s="567"/>
      <c r="I21" s="567"/>
      <c r="J21" s="567"/>
      <c r="K21" s="567"/>
      <c r="L21" s="567"/>
      <c r="M21" s="567"/>
      <c r="N21" s="567"/>
      <c r="O21" s="214">
        <f>'B. Program Execution-Launch'!F28</f>
        <v>0</v>
      </c>
      <c r="P21" s="218">
        <f>'B. Program Execution-Launch'!F30</f>
        <v>0</v>
      </c>
      <c r="Q21" s="135"/>
      <c r="R21" s="214">
        <f>'B. Program Execution-Launch'!G28</f>
        <v>0</v>
      </c>
      <c r="S21" s="215">
        <f>'B. Program Execution-Launch'!G30</f>
        <v>0</v>
      </c>
      <c r="T21" s="178"/>
      <c r="U21" s="216"/>
      <c r="V21" s="216"/>
    </row>
    <row r="22" spans="1:22" s="217" customFormat="1" ht="25" customHeight="1" x14ac:dyDescent="0.25">
      <c r="A22" s="177"/>
      <c r="B22" s="567" t="str">
        <f>'B. Program Execution-Launch'!B32</f>
        <v>B.3  PPAP Execution</v>
      </c>
      <c r="C22" s="567"/>
      <c r="D22" s="567"/>
      <c r="E22" s="567"/>
      <c r="F22" s="567"/>
      <c r="G22" s="567"/>
      <c r="H22" s="567"/>
      <c r="I22" s="567"/>
      <c r="J22" s="567"/>
      <c r="K22" s="567"/>
      <c r="L22" s="567"/>
      <c r="M22" s="567"/>
      <c r="N22" s="567"/>
      <c r="O22" s="214">
        <f>'B. Program Execution-Launch'!F48</f>
        <v>0</v>
      </c>
      <c r="P22" s="215">
        <f>'B. Program Execution-Launch'!F50</f>
        <v>0</v>
      </c>
      <c r="Q22" s="135"/>
      <c r="R22" s="214">
        <f>'B. Program Execution-Launch'!G48</f>
        <v>0</v>
      </c>
      <c r="S22" s="215">
        <f>'B. Program Execution-Launch'!G50</f>
        <v>0</v>
      </c>
      <c r="T22" s="178"/>
      <c r="U22" s="216"/>
      <c r="V22" s="216"/>
    </row>
    <row r="23" spans="1:22" s="217" customFormat="1" ht="25" customHeight="1" thickBot="1" x14ac:dyDescent="0.3">
      <c r="A23" s="177"/>
      <c r="B23" s="569" t="str">
        <f>'B. Program Execution-Launch'!E52</f>
        <v>B. Program Execution &amp; Launch Total</v>
      </c>
      <c r="C23" s="569"/>
      <c r="D23" s="569"/>
      <c r="E23" s="569"/>
      <c r="F23" s="569"/>
      <c r="G23" s="569"/>
      <c r="H23" s="569"/>
      <c r="I23" s="569"/>
      <c r="J23" s="569"/>
      <c r="K23" s="569"/>
      <c r="L23" s="569"/>
      <c r="M23" s="569"/>
      <c r="N23" s="569"/>
      <c r="O23" s="214">
        <f>'B. Program Execution-Launch'!F53</f>
        <v>0</v>
      </c>
      <c r="P23" s="215">
        <f>'B. Program Execution-Launch'!F55</f>
        <v>0</v>
      </c>
      <c r="Q23" s="135"/>
      <c r="R23" s="214">
        <f>'B. Program Execution-Launch'!G53</f>
        <v>0</v>
      </c>
      <c r="S23" s="215">
        <f>'B. Program Execution-Launch'!G55</f>
        <v>0</v>
      </c>
      <c r="T23" s="178"/>
      <c r="U23" s="216"/>
      <c r="V23" s="216"/>
    </row>
    <row r="24" spans="1:22" s="213" customFormat="1" ht="20" x14ac:dyDescent="0.25">
      <c r="A24" s="175"/>
      <c r="B24" s="107" t="str">
        <f>'C. Operations - Quality'!B8:C8</f>
        <v>C. Operations &amp; Quality</v>
      </c>
      <c r="C24" s="74"/>
      <c r="D24" s="74"/>
      <c r="E24" s="74"/>
      <c r="F24" s="74"/>
      <c r="G24" s="74"/>
      <c r="H24" s="74"/>
      <c r="I24" s="74"/>
      <c r="J24" s="74"/>
      <c r="K24" s="74"/>
      <c r="L24" s="74"/>
      <c r="M24" s="74"/>
      <c r="N24" s="74"/>
      <c r="O24" s="211" t="s">
        <v>11</v>
      </c>
      <c r="P24" s="212" t="s">
        <v>12</v>
      </c>
      <c r="Q24" s="219"/>
      <c r="R24" s="211" t="s">
        <v>11</v>
      </c>
      <c r="S24" s="212" t="s">
        <v>12</v>
      </c>
      <c r="T24" s="176"/>
    </row>
    <row r="25" spans="1:22" s="217" customFormat="1" ht="25" customHeight="1" x14ac:dyDescent="0.25">
      <c r="A25" s="177"/>
      <c r="B25" s="572" t="str">
        <f>'C. Operations - Quality'!B9</f>
        <v>C.1  Quality System Certifications</v>
      </c>
      <c r="C25" s="572"/>
      <c r="D25" s="572"/>
      <c r="E25" s="572"/>
      <c r="F25" s="572"/>
      <c r="G25" s="572"/>
      <c r="H25" s="572"/>
      <c r="I25" s="572"/>
      <c r="J25" s="572"/>
      <c r="K25" s="572"/>
      <c r="L25" s="572"/>
      <c r="M25" s="572"/>
      <c r="N25" s="572"/>
      <c r="O25" s="214">
        <f>'C. Operations - Quality'!F17</f>
        <v>0</v>
      </c>
      <c r="P25" s="215">
        <f>'C. Operations - Quality'!F19</f>
        <v>0</v>
      </c>
      <c r="Q25" s="135"/>
      <c r="R25" s="214">
        <f>'C. Operations - Quality'!G17</f>
        <v>0</v>
      </c>
      <c r="S25" s="215">
        <f>'C. Operations - Quality'!G19</f>
        <v>0</v>
      </c>
      <c r="T25" s="178"/>
      <c r="U25" s="216">
        <v>4</v>
      </c>
      <c r="V25" s="216">
        <v>5</v>
      </c>
    </row>
    <row r="26" spans="1:22" s="217" customFormat="1" ht="25" customHeight="1" x14ac:dyDescent="0.25">
      <c r="A26" s="177"/>
      <c r="B26" s="567" t="s">
        <v>187</v>
      </c>
      <c r="C26" s="567"/>
      <c r="D26" s="567"/>
      <c r="E26" s="567"/>
      <c r="F26" s="567"/>
      <c r="G26" s="567"/>
      <c r="H26" s="567"/>
      <c r="I26" s="567"/>
      <c r="J26" s="567"/>
      <c r="K26" s="567"/>
      <c r="L26" s="567"/>
      <c r="M26" s="567"/>
      <c r="N26" s="567"/>
      <c r="O26" s="214">
        <f>'C. Operations - Quality'!F27</f>
        <v>0</v>
      </c>
      <c r="P26" s="215">
        <f>'C. Operations - Quality'!F29</f>
        <v>0</v>
      </c>
      <c r="Q26" s="135"/>
      <c r="R26" s="214">
        <f>'C. Operations - Quality'!G27</f>
        <v>0</v>
      </c>
      <c r="S26" s="215">
        <f>'C. Operations - Quality'!G29</f>
        <v>0</v>
      </c>
      <c r="T26" s="178"/>
      <c r="U26" s="216"/>
      <c r="V26" s="216"/>
    </row>
    <row r="27" spans="1:22" s="217" customFormat="1" ht="25" customHeight="1" x14ac:dyDescent="0.25">
      <c r="A27" s="177"/>
      <c r="B27" s="567" t="str">
        <f>'C. Operations - Quality'!B31</f>
        <v>C.3 Document Control</v>
      </c>
      <c r="C27" s="567"/>
      <c r="D27" s="567"/>
      <c r="E27" s="567"/>
      <c r="F27" s="567"/>
      <c r="G27" s="567"/>
      <c r="H27" s="567"/>
      <c r="I27" s="567"/>
      <c r="J27" s="567"/>
      <c r="K27" s="567"/>
      <c r="L27" s="567"/>
      <c r="M27" s="567"/>
      <c r="N27" s="568"/>
      <c r="O27" s="214">
        <f>'C. Operations - Quality'!F37</f>
        <v>0</v>
      </c>
      <c r="P27" s="215">
        <f>'C. Operations - Quality'!F39</f>
        <v>0</v>
      </c>
      <c r="Q27" s="135"/>
      <c r="R27" s="214">
        <f>'C. Operations - Quality'!G37</f>
        <v>0</v>
      </c>
      <c r="S27" s="215">
        <f>'C. Operations - Quality'!G39</f>
        <v>0</v>
      </c>
      <c r="T27" s="178"/>
      <c r="U27" s="216"/>
      <c r="V27" s="216"/>
    </row>
    <row r="28" spans="1:22" s="217" customFormat="1" ht="25" customHeight="1" x14ac:dyDescent="0.25">
      <c r="A28" s="177"/>
      <c r="B28" s="570" t="str">
        <f>'C. Operations - Quality'!B41</f>
        <v>C.4 Statistical Techniques</v>
      </c>
      <c r="C28" s="570"/>
      <c r="D28" s="570"/>
      <c r="E28" s="570"/>
      <c r="F28" s="570"/>
      <c r="G28" s="570"/>
      <c r="H28" s="570"/>
      <c r="I28" s="570"/>
      <c r="J28" s="570"/>
      <c r="K28" s="570"/>
      <c r="L28" s="570"/>
      <c r="M28" s="570"/>
      <c r="N28" s="571"/>
      <c r="O28" s="214">
        <f>'C. Operations - Quality'!F44</f>
        <v>0</v>
      </c>
      <c r="P28" s="215">
        <f>'C. Operations - Quality'!F46</f>
        <v>0</v>
      </c>
      <c r="Q28" s="135"/>
      <c r="R28" s="214">
        <f>'C. Operations - Quality'!G44</f>
        <v>0</v>
      </c>
      <c r="S28" s="215">
        <f>'C. Operations - Quality'!G46</f>
        <v>0</v>
      </c>
      <c r="T28" s="178"/>
      <c r="U28" s="216"/>
      <c r="V28" s="216"/>
    </row>
    <row r="29" spans="1:22" s="217" customFormat="1" ht="25" customHeight="1" x14ac:dyDescent="0.25">
      <c r="A29" s="177"/>
      <c r="B29" s="567" t="str">
        <f>'C. Operations - Quality'!B48</f>
        <v>C.5. Process Control</v>
      </c>
      <c r="C29" s="567"/>
      <c r="D29" s="567"/>
      <c r="E29" s="567"/>
      <c r="F29" s="567"/>
      <c r="G29" s="567"/>
      <c r="H29" s="567"/>
      <c r="I29" s="567"/>
      <c r="J29" s="567"/>
      <c r="K29" s="567"/>
      <c r="L29" s="567"/>
      <c r="M29" s="567"/>
      <c r="N29" s="567"/>
      <c r="O29" s="214">
        <f>'C. Operations - Quality'!F60</f>
        <v>0</v>
      </c>
      <c r="P29" s="215">
        <f>'C. Operations - Quality'!F62</f>
        <v>0</v>
      </c>
      <c r="Q29" s="135"/>
      <c r="R29" s="214">
        <f>'C. Operations - Quality'!G60</f>
        <v>0</v>
      </c>
      <c r="S29" s="215">
        <f>'C. Operations - Quality'!G62</f>
        <v>0</v>
      </c>
      <c r="T29" s="178"/>
      <c r="U29" s="216"/>
      <c r="V29" s="216"/>
    </row>
    <row r="30" spans="1:22" s="217" customFormat="1" ht="25" customHeight="1" x14ac:dyDescent="0.25">
      <c r="A30" s="177"/>
      <c r="B30" s="570" t="str">
        <f>'C. Operations - Quality'!B64:C64</f>
        <v>C.6 Measurement</v>
      </c>
      <c r="C30" s="570"/>
      <c r="D30" s="570"/>
      <c r="E30" s="570"/>
      <c r="F30" s="570"/>
      <c r="G30" s="570"/>
      <c r="H30" s="570"/>
      <c r="I30" s="570"/>
      <c r="J30" s="570"/>
      <c r="K30" s="570"/>
      <c r="L30" s="570"/>
      <c r="M30" s="570"/>
      <c r="N30" s="571"/>
      <c r="O30" s="214">
        <f>'C. Operations - Quality'!F70</f>
        <v>0</v>
      </c>
      <c r="P30" s="215">
        <f>'C. Operations - Quality'!F72</f>
        <v>0</v>
      </c>
      <c r="Q30" s="135"/>
      <c r="R30" s="214">
        <f>'C. Operations - Quality'!G70</f>
        <v>0</v>
      </c>
      <c r="S30" s="215">
        <f>'C. Operations - Quality'!G72</f>
        <v>0</v>
      </c>
      <c r="T30" s="178"/>
      <c r="U30" s="216"/>
      <c r="V30" s="216"/>
    </row>
    <row r="31" spans="1:22" s="217" customFormat="1" ht="25" customHeight="1" x14ac:dyDescent="0.25">
      <c r="A31" s="177"/>
      <c r="B31" s="567" t="str">
        <f>'C. Operations - Quality'!B74</f>
        <v>C.7 Quality Audits</v>
      </c>
      <c r="C31" s="567"/>
      <c r="D31" s="567"/>
      <c r="E31" s="567"/>
      <c r="F31" s="567"/>
      <c r="G31" s="567"/>
      <c r="H31" s="567"/>
      <c r="I31" s="567"/>
      <c r="J31" s="567"/>
      <c r="K31" s="567"/>
      <c r="L31" s="567"/>
      <c r="M31" s="567"/>
      <c r="N31" s="567"/>
      <c r="O31" s="214">
        <f>'C. Operations - Quality'!F79</f>
        <v>0</v>
      </c>
      <c r="P31" s="215">
        <f>'C. Operations - Quality'!F81</f>
        <v>0</v>
      </c>
      <c r="Q31" s="135"/>
      <c r="R31" s="214">
        <f>'C. Operations - Quality'!G79</f>
        <v>0</v>
      </c>
      <c r="S31" s="215">
        <f>'C. Operations - Quality'!G81</f>
        <v>0</v>
      </c>
      <c r="T31" s="178"/>
      <c r="U31" s="216"/>
      <c r="V31" s="216"/>
    </row>
    <row r="32" spans="1:22" s="217" customFormat="1" ht="25" customHeight="1" x14ac:dyDescent="0.25">
      <c r="A32" s="177"/>
      <c r="B32" s="567" t="str">
        <f>'C. Operations - Quality'!B83</f>
        <v>C.8 Nonconformance</v>
      </c>
      <c r="C32" s="567"/>
      <c r="D32" s="567"/>
      <c r="E32" s="567"/>
      <c r="F32" s="567"/>
      <c r="G32" s="567"/>
      <c r="H32" s="567"/>
      <c r="I32" s="567"/>
      <c r="J32" s="567"/>
      <c r="K32" s="567"/>
      <c r="L32" s="567"/>
      <c r="M32" s="567"/>
      <c r="N32" s="567"/>
      <c r="O32" s="214">
        <f>'C. Operations - Quality'!F90</f>
        <v>0</v>
      </c>
      <c r="P32" s="215">
        <f>'C. Operations - Quality'!F92</f>
        <v>0</v>
      </c>
      <c r="Q32" s="135"/>
      <c r="R32" s="214">
        <f>'C. Operations - Quality'!G90</f>
        <v>0</v>
      </c>
      <c r="S32" s="215">
        <f>'C. Operations - Quality'!G92</f>
        <v>0</v>
      </c>
      <c r="T32" s="178"/>
      <c r="U32" s="216"/>
      <c r="V32" s="216"/>
    </row>
    <row r="33" spans="1:22" s="217" customFormat="1" ht="25" customHeight="1" thickBot="1" x14ac:dyDescent="0.3">
      <c r="A33" s="177"/>
      <c r="B33" s="569" t="str">
        <f>'C. Operations - Quality'!E94</f>
        <v>C. Operations &amp; Quality Total</v>
      </c>
      <c r="C33" s="569"/>
      <c r="D33" s="569"/>
      <c r="E33" s="569"/>
      <c r="F33" s="569"/>
      <c r="G33" s="569"/>
      <c r="H33" s="569"/>
      <c r="I33" s="569"/>
      <c r="J33" s="569"/>
      <c r="K33" s="569"/>
      <c r="L33" s="569"/>
      <c r="M33" s="569"/>
      <c r="N33" s="569"/>
      <c r="O33" s="214">
        <f>'C. Operations - Quality'!F95</f>
        <v>0</v>
      </c>
      <c r="P33" s="215">
        <f>'C. Operations - Quality'!F97</f>
        <v>0</v>
      </c>
      <c r="Q33" s="135"/>
      <c r="R33" s="214">
        <f>'C. Operations - Quality'!G95</f>
        <v>0</v>
      </c>
      <c r="S33" s="215">
        <f>'C. Operations - Quality'!G97</f>
        <v>0</v>
      </c>
      <c r="T33" s="178"/>
      <c r="U33" s="216"/>
      <c r="V33" s="216"/>
    </row>
    <row r="34" spans="1:22" s="213" customFormat="1" ht="20" x14ac:dyDescent="0.25">
      <c r="A34" s="175"/>
      <c r="B34" s="107" t="str">
        <f>'D. Supply Chain - Purchasing'!B8:C8</f>
        <v>D. Supply Chain &amp; Purchasing</v>
      </c>
      <c r="C34" s="74"/>
      <c r="D34" s="74"/>
      <c r="E34" s="74"/>
      <c r="F34" s="74"/>
      <c r="G34" s="74"/>
      <c r="H34" s="74"/>
      <c r="I34" s="74"/>
      <c r="J34" s="74"/>
      <c r="K34" s="74"/>
      <c r="L34" s="74"/>
      <c r="M34" s="74"/>
      <c r="N34" s="74"/>
      <c r="O34" s="211" t="s">
        <v>11</v>
      </c>
      <c r="P34" s="212" t="s">
        <v>12</v>
      </c>
      <c r="Q34" s="219"/>
      <c r="R34" s="211" t="s">
        <v>11</v>
      </c>
      <c r="S34" s="212" t="s">
        <v>12</v>
      </c>
      <c r="T34" s="176"/>
    </row>
    <row r="35" spans="1:22" s="217" customFormat="1" ht="25" customHeight="1" x14ac:dyDescent="0.25">
      <c r="A35" s="177"/>
      <c r="B35" s="572" t="str">
        <f>'D. Supply Chain - Purchasing'!B9</f>
        <v xml:space="preserve">D.1  Supply Base Management </v>
      </c>
      <c r="C35" s="572"/>
      <c r="D35" s="572"/>
      <c r="E35" s="572"/>
      <c r="F35" s="572"/>
      <c r="G35" s="572"/>
      <c r="H35" s="572"/>
      <c r="I35" s="572"/>
      <c r="J35" s="572"/>
      <c r="K35" s="572"/>
      <c r="L35" s="572"/>
      <c r="M35" s="572"/>
      <c r="N35" s="572"/>
      <c r="O35" s="214">
        <f>'D. Supply Chain - Purchasing'!F17</f>
        <v>0</v>
      </c>
      <c r="P35" s="215">
        <f>'D. Supply Chain - Purchasing'!F19</f>
        <v>0</v>
      </c>
      <c r="Q35" s="135"/>
      <c r="R35" s="214">
        <f>'D. Supply Chain - Purchasing'!G17</f>
        <v>0</v>
      </c>
      <c r="S35" s="215">
        <f>'D. Supply Chain - Purchasing'!G19</f>
        <v>0</v>
      </c>
      <c r="T35" s="178"/>
      <c r="U35" s="216">
        <v>4</v>
      </c>
      <c r="V35" s="216">
        <v>5</v>
      </c>
    </row>
    <row r="36" spans="1:22" s="217" customFormat="1" ht="25" customHeight="1" x14ac:dyDescent="0.25">
      <c r="A36" s="177"/>
      <c r="B36" s="567" t="str">
        <f>'D. Supply Chain - Purchasing'!B21</f>
        <v>D.2 Inspection Testing</v>
      </c>
      <c r="C36" s="567"/>
      <c r="D36" s="567"/>
      <c r="E36" s="567"/>
      <c r="F36" s="567"/>
      <c r="G36" s="567"/>
      <c r="H36" s="567"/>
      <c r="I36" s="567"/>
      <c r="J36" s="567"/>
      <c r="K36" s="567"/>
      <c r="L36" s="567"/>
      <c r="M36" s="567"/>
      <c r="N36" s="567"/>
      <c r="O36" s="214">
        <f>'D. Supply Chain - Purchasing'!F28</f>
        <v>0</v>
      </c>
      <c r="P36" s="215">
        <f>'D. Supply Chain - Purchasing'!F30</f>
        <v>0</v>
      </c>
      <c r="Q36" s="135"/>
      <c r="R36" s="214">
        <f>'D. Supply Chain - Purchasing'!G28</f>
        <v>0</v>
      </c>
      <c r="S36" s="215">
        <f>'D. Supply Chain - Purchasing'!G30</f>
        <v>0</v>
      </c>
      <c r="T36" s="178"/>
      <c r="U36" s="216"/>
      <c r="V36" s="216"/>
    </row>
    <row r="37" spans="1:22" s="217" customFormat="1" ht="25" customHeight="1" x14ac:dyDescent="0.25">
      <c r="A37" s="177"/>
      <c r="B37" s="567" t="str">
        <f>'D. Supply Chain - Purchasing'!B32</f>
        <v>D.3  Electronic Data Management</v>
      </c>
      <c r="C37" s="567"/>
      <c r="D37" s="567"/>
      <c r="E37" s="567"/>
      <c r="F37" s="567"/>
      <c r="G37" s="567"/>
      <c r="H37" s="567"/>
      <c r="I37" s="567"/>
      <c r="J37" s="567"/>
      <c r="K37" s="567"/>
      <c r="L37" s="567"/>
      <c r="M37" s="567"/>
      <c r="N37" s="567"/>
      <c r="O37" s="214">
        <f>'D. Supply Chain - Purchasing'!F40</f>
        <v>0</v>
      </c>
      <c r="P37" s="215">
        <f>'D. Supply Chain - Purchasing'!F42</f>
        <v>0</v>
      </c>
      <c r="Q37" s="135"/>
      <c r="R37" s="214">
        <f>'D. Supply Chain - Purchasing'!G40</f>
        <v>0</v>
      </c>
      <c r="S37" s="215">
        <f>'D. Supply Chain - Purchasing'!G42</f>
        <v>0</v>
      </c>
      <c r="T37" s="178"/>
      <c r="U37" s="216"/>
      <c r="V37" s="216"/>
    </row>
    <row r="38" spans="1:22" s="217" customFormat="1" ht="25" customHeight="1" x14ac:dyDescent="0.25">
      <c r="A38" s="177"/>
      <c r="B38" s="567" t="str">
        <f>'D. Supply Chain - Purchasing'!B44</f>
        <v>D.4  Material Management</v>
      </c>
      <c r="C38" s="567"/>
      <c r="D38" s="567"/>
      <c r="E38" s="567"/>
      <c r="F38" s="567"/>
      <c r="G38" s="567"/>
      <c r="H38" s="567"/>
      <c r="I38" s="567"/>
      <c r="J38" s="567"/>
      <c r="K38" s="567"/>
      <c r="L38" s="567"/>
      <c r="M38" s="567"/>
      <c r="N38" s="568"/>
      <c r="O38" s="214">
        <f>'D. Supply Chain - Purchasing'!F55</f>
        <v>0</v>
      </c>
      <c r="P38" s="215">
        <f>'D. Supply Chain - Purchasing'!F57</f>
        <v>0</v>
      </c>
      <c r="Q38" s="135"/>
      <c r="R38" s="214">
        <f>'D. Supply Chain - Purchasing'!G55</f>
        <v>0</v>
      </c>
      <c r="S38" s="215">
        <f>'D. Supply Chain - Purchasing'!G57</f>
        <v>0</v>
      </c>
      <c r="T38" s="178"/>
      <c r="U38" s="216"/>
      <c r="V38" s="216"/>
    </row>
    <row r="39" spans="1:22" s="217" customFormat="1" ht="25" customHeight="1" thickBot="1" x14ac:dyDescent="0.3">
      <c r="A39" s="177"/>
      <c r="B39" s="569" t="str">
        <f>'D. Supply Chain - Purchasing'!E59</f>
        <v>D. Supply Chain &amp; Purchasing Total</v>
      </c>
      <c r="C39" s="569"/>
      <c r="D39" s="569"/>
      <c r="E39" s="569"/>
      <c r="F39" s="569"/>
      <c r="G39" s="569"/>
      <c r="H39" s="569"/>
      <c r="I39" s="569"/>
      <c r="J39" s="569"/>
      <c r="K39" s="569"/>
      <c r="L39" s="569"/>
      <c r="M39" s="569"/>
      <c r="N39" s="569"/>
      <c r="O39" s="214">
        <f>'D. Supply Chain - Purchasing'!F60</f>
        <v>0</v>
      </c>
      <c r="P39" s="215">
        <f>'D. Supply Chain - Purchasing'!F62</f>
        <v>0</v>
      </c>
      <c r="Q39" s="135"/>
      <c r="R39" s="214">
        <f>'D. Supply Chain - Purchasing'!G60</f>
        <v>0</v>
      </c>
      <c r="S39" s="215">
        <f>'D. Supply Chain - Purchasing'!G62</f>
        <v>0</v>
      </c>
      <c r="T39" s="178"/>
      <c r="U39" s="216"/>
      <c r="V39" s="216"/>
    </row>
    <row r="40" spans="1:22" x14ac:dyDescent="0.25">
      <c r="A40" s="164"/>
      <c r="B40" s="179"/>
      <c r="C40" s="166"/>
      <c r="D40" s="166"/>
      <c r="E40" s="166"/>
      <c r="F40" s="166"/>
      <c r="G40" s="166"/>
      <c r="H40" s="166"/>
      <c r="I40" s="166"/>
      <c r="J40" s="166"/>
      <c r="K40" s="166"/>
      <c r="L40" s="166"/>
      <c r="M40" s="166"/>
      <c r="N40" s="166"/>
      <c r="O40" s="211" t="s">
        <v>11</v>
      </c>
      <c r="P40" s="212" t="s">
        <v>12</v>
      </c>
      <c r="Q40" s="219"/>
      <c r="R40" s="211" t="s">
        <v>11</v>
      </c>
      <c r="S40" s="212" t="s">
        <v>12</v>
      </c>
      <c r="T40" s="165"/>
    </row>
    <row r="41" spans="1:22" s="217" customFormat="1" ht="25" customHeight="1" x14ac:dyDescent="0.25">
      <c r="A41" s="177"/>
      <c r="B41" s="565" t="s">
        <v>180</v>
      </c>
      <c r="C41" s="565"/>
      <c r="D41" s="565"/>
      <c r="E41" s="565"/>
      <c r="F41" s="565"/>
      <c r="G41" s="565"/>
      <c r="H41" s="565"/>
      <c r="I41" s="565"/>
      <c r="J41" s="565"/>
      <c r="K41" s="565"/>
      <c r="L41" s="565"/>
      <c r="M41" s="565"/>
      <c r="N41" s="566"/>
      <c r="O41" s="214">
        <f>SUM(O18,O23,O33,O39)</f>
        <v>0</v>
      </c>
      <c r="P41" s="429" t="str">
        <f>IFERROR((O41/('A. Leadership - Management'!F74+'B. Program Execution-Launch'!F54+'C. Operations - Quality'!F96+'D. Supply Chain - Purchasing'!F61)),"")</f>
        <v/>
      </c>
      <c r="Q41" s="135"/>
      <c r="R41" s="214">
        <f>SUM(R18,R23,R33,R39,)</f>
        <v>0</v>
      </c>
      <c r="S41" s="429" t="str">
        <f>IFERROR((R41/('A. Leadership - Management'!G74+'B. Program Execution-Launch'!G54+'C. Operations - Quality'!G96+'D. Supply Chain - Purchasing'!G61)),"")</f>
        <v/>
      </c>
      <c r="T41" s="178"/>
      <c r="U41" s="216"/>
      <c r="V41" s="216"/>
    </row>
    <row r="42" spans="1:22" s="217" customFormat="1" ht="25" customHeight="1" x14ac:dyDescent="0.25">
      <c r="A42" s="177"/>
      <c r="B42" s="298"/>
      <c r="C42" s="298"/>
      <c r="D42" s="298"/>
      <c r="E42" s="298"/>
      <c r="F42" s="298"/>
      <c r="G42" s="298"/>
      <c r="H42" s="298"/>
      <c r="I42" s="298"/>
      <c r="J42" s="298"/>
      <c r="K42" s="298"/>
      <c r="L42" s="298"/>
      <c r="M42" s="298"/>
      <c r="N42" s="298"/>
      <c r="O42" s="132"/>
      <c r="P42" s="133"/>
      <c r="Q42" s="134"/>
      <c r="R42" s="132"/>
      <c r="S42" s="133"/>
      <c r="T42" s="178"/>
      <c r="U42" s="216"/>
      <c r="V42" s="216"/>
    </row>
    <row r="43" spans="1:22" s="217" customFormat="1" ht="25" customHeight="1" x14ac:dyDescent="0.25">
      <c r="A43" s="177"/>
      <c r="B43" s="117" t="s">
        <v>295</v>
      </c>
      <c r="C43" s="117"/>
      <c r="D43" s="117"/>
      <c r="E43" s="117"/>
      <c r="F43" s="117"/>
      <c r="G43" s="117"/>
      <c r="H43" s="116"/>
      <c r="I43" s="116"/>
      <c r="J43" s="116"/>
      <c r="K43" s="117" t="s">
        <v>296</v>
      </c>
      <c r="L43" s="116"/>
      <c r="M43" s="116"/>
      <c r="N43" s="116"/>
      <c r="O43" s="116"/>
      <c r="P43" s="114"/>
      <c r="Q43" s="115"/>
      <c r="R43" s="113"/>
      <c r="S43" s="114"/>
      <c r="T43" s="178"/>
      <c r="U43" s="216"/>
      <c r="V43" s="216"/>
    </row>
    <row r="44" spans="1:22" s="217" customFormat="1" ht="25" customHeight="1" x14ac:dyDescent="0.25">
      <c r="A44" s="177"/>
      <c r="B44" s="298"/>
      <c r="C44" s="298"/>
      <c r="D44" s="298"/>
      <c r="E44" s="298"/>
      <c r="F44" s="298"/>
      <c r="G44" s="298"/>
      <c r="H44" s="298"/>
      <c r="I44" s="298"/>
      <c r="J44" s="298"/>
      <c r="K44" s="298"/>
      <c r="L44" s="298"/>
      <c r="M44" s="298"/>
      <c r="N44" s="298"/>
      <c r="O44" s="298"/>
      <c r="P44" s="298"/>
      <c r="Q44" s="298"/>
      <c r="R44" s="298"/>
      <c r="S44" s="298"/>
      <c r="T44" s="178"/>
      <c r="U44" s="216"/>
      <c r="V44" s="216"/>
    </row>
    <row r="45" spans="1:22" s="208" customFormat="1" ht="21" customHeight="1" x14ac:dyDescent="0.25">
      <c r="A45" s="172"/>
      <c r="B45" s="174"/>
      <c r="C45" s="589" t="s">
        <v>2</v>
      </c>
      <c r="D45" s="590"/>
      <c r="E45" s="590"/>
      <c r="F45" s="591"/>
      <c r="G45" s="592" t="str">
        <f>'Supplier Information'!$C$6</f>
        <v xml:space="preserve"> </v>
      </c>
      <c r="H45" s="593"/>
      <c r="I45" s="594"/>
      <c r="J45" s="174"/>
      <c r="K45" s="564" t="s">
        <v>332</v>
      </c>
      <c r="L45" s="564"/>
      <c r="M45" s="400"/>
      <c r="N45" s="400"/>
      <c r="O45" s="400"/>
      <c r="P45" s="400"/>
      <c r="Q45" s="400"/>
      <c r="R45" s="400"/>
      <c r="S45" s="400"/>
      <c r="T45" s="178"/>
      <c r="U45" s="205"/>
      <c r="V45" s="205"/>
    </row>
    <row r="46" spans="1:22" s="208" customFormat="1" ht="24.75" customHeight="1" x14ac:dyDescent="0.25">
      <c r="A46" s="172"/>
      <c r="B46" s="174"/>
      <c r="C46" s="589" t="s">
        <v>3</v>
      </c>
      <c r="D46" s="590"/>
      <c r="E46" s="590"/>
      <c r="F46" s="591"/>
      <c r="G46" s="595" t="str">
        <f>'Supplier Information'!C8</f>
        <v xml:space="preserve"> </v>
      </c>
      <c r="H46" s="596"/>
      <c r="I46" s="597"/>
      <c r="J46" s="174"/>
      <c r="K46" s="603" t="s">
        <v>64</v>
      </c>
      <c r="L46" s="603"/>
      <c r="M46" s="602" t="s">
        <v>330</v>
      </c>
      <c r="N46" s="602"/>
      <c r="O46" s="602"/>
      <c r="P46" s="602"/>
      <c r="Q46" s="602"/>
      <c r="R46" s="602"/>
      <c r="S46" s="400"/>
      <c r="T46" s="178"/>
      <c r="U46" s="205"/>
      <c r="V46" s="205"/>
    </row>
    <row r="47" spans="1:22" s="208" customFormat="1" ht="21" customHeight="1" x14ac:dyDescent="0.25">
      <c r="A47" s="172"/>
      <c r="B47" s="174"/>
      <c r="C47" s="589" t="s">
        <v>43</v>
      </c>
      <c r="D47" s="590"/>
      <c r="E47" s="590"/>
      <c r="F47" s="591"/>
      <c r="G47" s="598">
        <f>'Supplier Information'!$C$22</f>
        <v>0</v>
      </c>
      <c r="H47" s="599"/>
      <c r="I47" s="600"/>
      <c r="J47" s="174"/>
      <c r="K47" s="603"/>
      <c r="L47" s="603"/>
      <c r="M47" s="602"/>
      <c r="N47" s="602"/>
      <c r="O47" s="602"/>
      <c r="P47" s="602"/>
      <c r="Q47" s="602"/>
      <c r="R47" s="602"/>
      <c r="S47" s="400"/>
      <c r="T47" s="178"/>
      <c r="U47" s="205"/>
      <c r="V47" s="205"/>
    </row>
    <row r="48" spans="1:22" s="208" customFormat="1" ht="21" customHeight="1" x14ac:dyDescent="0.25">
      <c r="A48" s="172"/>
      <c r="B48" s="174"/>
      <c r="C48" s="589" t="s">
        <v>188</v>
      </c>
      <c r="D48" s="590"/>
      <c r="E48" s="590"/>
      <c r="F48" s="591"/>
      <c r="G48" s="598">
        <f>'Supplier Information'!$C$20</f>
        <v>0</v>
      </c>
      <c r="H48" s="599"/>
      <c r="I48" s="600"/>
      <c r="J48" s="174"/>
      <c r="K48" s="604" t="s">
        <v>329</v>
      </c>
      <c r="L48" s="604"/>
      <c r="M48" s="605" t="s">
        <v>349</v>
      </c>
      <c r="N48" s="605"/>
      <c r="O48" s="605"/>
      <c r="P48" s="605"/>
      <c r="Q48" s="605"/>
      <c r="R48" s="605"/>
      <c r="S48" s="400"/>
      <c r="T48" s="178"/>
      <c r="U48" s="205"/>
      <c r="V48" s="205"/>
    </row>
    <row r="49" spans="1:22" s="208" customFormat="1" ht="21" customHeight="1" x14ac:dyDescent="0.25">
      <c r="A49" s="172"/>
      <c r="B49" s="174"/>
      <c r="C49" s="589" t="s">
        <v>40</v>
      </c>
      <c r="D49" s="590"/>
      <c r="E49" s="590"/>
      <c r="F49" s="591"/>
      <c r="G49" s="586" t="str">
        <f>'Supplier Information'!$J$6</f>
        <v xml:space="preserve"> </v>
      </c>
      <c r="H49" s="587"/>
      <c r="I49" s="588"/>
      <c r="J49" s="174"/>
      <c r="K49" s="604"/>
      <c r="L49" s="604"/>
      <c r="M49" s="605"/>
      <c r="N49" s="605"/>
      <c r="O49" s="605"/>
      <c r="P49" s="605"/>
      <c r="Q49" s="605"/>
      <c r="R49" s="605"/>
      <c r="S49" s="298"/>
      <c r="T49" s="178"/>
      <c r="U49" s="205"/>
      <c r="V49" s="205"/>
    </row>
    <row r="50" spans="1:22" s="208" customFormat="1" ht="21" customHeight="1" x14ac:dyDescent="0.25">
      <c r="A50" s="172"/>
      <c r="B50" s="174"/>
      <c r="C50" s="589" t="s">
        <v>22</v>
      </c>
      <c r="D50" s="590"/>
      <c r="E50" s="590"/>
      <c r="F50" s="591"/>
      <c r="G50" s="583">
        <f>'Supplier Information'!$J$7</f>
        <v>0</v>
      </c>
      <c r="H50" s="584"/>
      <c r="I50" s="585"/>
      <c r="J50" s="174"/>
      <c r="K50" s="601" t="s">
        <v>65</v>
      </c>
      <c r="L50" s="601"/>
      <c r="M50" s="602" t="s">
        <v>331</v>
      </c>
      <c r="N50" s="602"/>
      <c r="O50" s="602"/>
      <c r="P50" s="602"/>
      <c r="Q50" s="602"/>
      <c r="R50" s="602"/>
      <c r="S50" s="298"/>
      <c r="T50" s="178"/>
      <c r="U50" s="205"/>
      <c r="V50" s="205"/>
    </row>
    <row r="51" spans="1:22" s="208" customFormat="1" ht="21" customHeight="1" x14ac:dyDescent="0.25">
      <c r="A51" s="172"/>
      <c r="B51" s="174"/>
      <c r="C51" s="589" t="s">
        <v>18</v>
      </c>
      <c r="D51" s="590"/>
      <c r="E51" s="590"/>
      <c r="F51" s="591"/>
      <c r="G51" s="586">
        <f>'Supplier Information'!$J$8</f>
        <v>0</v>
      </c>
      <c r="H51" s="587"/>
      <c r="I51" s="588"/>
      <c r="J51" s="400"/>
      <c r="K51" s="601"/>
      <c r="L51" s="601"/>
      <c r="M51" s="602"/>
      <c r="N51" s="602"/>
      <c r="O51" s="602"/>
      <c r="P51" s="602"/>
      <c r="Q51" s="602"/>
      <c r="R51" s="602"/>
      <c r="S51" s="112"/>
      <c r="T51" s="173"/>
    </row>
    <row r="52" spans="1:22" ht="17.5" x14ac:dyDescent="0.25">
      <c r="A52" s="164"/>
      <c r="B52" s="298"/>
      <c r="C52" s="298"/>
      <c r="D52" s="298"/>
      <c r="E52" s="166"/>
      <c r="F52" s="166"/>
      <c r="G52" s="166"/>
      <c r="H52" s="166"/>
      <c r="I52" s="166"/>
      <c r="J52" s="166"/>
      <c r="K52" s="166"/>
      <c r="L52" s="166"/>
      <c r="M52" s="166"/>
      <c r="N52" s="166"/>
      <c r="O52" s="166"/>
      <c r="P52" s="166"/>
      <c r="Q52" s="166"/>
      <c r="R52" s="166"/>
      <c r="S52" s="166"/>
      <c r="T52" s="165"/>
    </row>
    <row r="53" spans="1:22" x14ac:dyDescent="0.25">
      <c r="A53" s="164"/>
      <c r="B53" s="165"/>
      <c r="C53" s="165"/>
      <c r="D53" s="165"/>
      <c r="E53" s="165"/>
      <c r="F53" s="165"/>
      <c r="G53" s="165"/>
      <c r="H53" s="165"/>
      <c r="I53" s="165"/>
      <c r="J53" s="165"/>
      <c r="K53" s="165"/>
      <c r="L53" s="165"/>
      <c r="M53" s="165"/>
      <c r="N53" s="165"/>
      <c r="O53" s="165"/>
      <c r="P53" s="165"/>
      <c r="Q53" s="165"/>
      <c r="R53" s="165"/>
      <c r="S53" s="165"/>
      <c r="T53" s="165"/>
    </row>
    <row r="54" spans="1:22" x14ac:dyDescent="0.25">
      <c r="A54" s="204"/>
    </row>
    <row r="55" spans="1:22" x14ac:dyDescent="0.25">
      <c r="A55" s="204"/>
    </row>
    <row r="56" spans="1:22" x14ac:dyDescent="0.25">
      <c r="A56" s="204"/>
    </row>
    <row r="57" spans="1:22" x14ac:dyDescent="0.25">
      <c r="A57" s="204"/>
    </row>
    <row r="58" spans="1:22" x14ac:dyDescent="0.25">
      <c r="A58" s="204"/>
    </row>
    <row r="59" spans="1:22" x14ac:dyDescent="0.25">
      <c r="A59" s="204"/>
    </row>
    <row r="60" spans="1:22" x14ac:dyDescent="0.25">
      <c r="A60" s="204"/>
    </row>
    <row r="61" spans="1:22" x14ac:dyDescent="0.25">
      <c r="A61" s="204"/>
    </row>
    <row r="62" spans="1:22" x14ac:dyDescent="0.25">
      <c r="A62" s="204"/>
    </row>
    <row r="63" spans="1:22" x14ac:dyDescent="0.25">
      <c r="A63" s="204"/>
    </row>
    <row r="64" spans="1:22" x14ac:dyDescent="0.25">
      <c r="A64" s="204"/>
    </row>
    <row r="65" spans="1:1" x14ac:dyDescent="0.25">
      <c r="A65" s="204"/>
    </row>
    <row r="66" spans="1:1" x14ac:dyDescent="0.25">
      <c r="A66" s="204"/>
    </row>
    <row r="67" spans="1:1" x14ac:dyDescent="0.25">
      <c r="A67" s="204"/>
    </row>
    <row r="68" spans="1:1" x14ac:dyDescent="0.25">
      <c r="A68" s="204"/>
    </row>
    <row r="69" spans="1:1" x14ac:dyDescent="0.25">
      <c r="A69" s="204"/>
    </row>
    <row r="70" spans="1:1" x14ac:dyDescent="0.25">
      <c r="A70" s="204"/>
    </row>
    <row r="71" spans="1:1" x14ac:dyDescent="0.25">
      <c r="A71" s="204"/>
    </row>
    <row r="72" spans="1:1" x14ac:dyDescent="0.25">
      <c r="A72" s="204"/>
    </row>
    <row r="73" spans="1:1" x14ac:dyDescent="0.25">
      <c r="A73" s="204"/>
    </row>
    <row r="74" spans="1:1" x14ac:dyDescent="0.25">
      <c r="A74" s="204"/>
    </row>
    <row r="75" spans="1:1" x14ac:dyDescent="0.25">
      <c r="A75" s="204"/>
    </row>
    <row r="76" spans="1:1" x14ac:dyDescent="0.25">
      <c r="A76" s="204"/>
    </row>
    <row r="77" spans="1:1" x14ac:dyDescent="0.25">
      <c r="A77" s="204"/>
    </row>
    <row r="78" spans="1:1" x14ac:dyDescent="0.25">
      <c r="A78" s="204"/>
    </row>
    <row r="79" spans="1:1" x14ac:dyDescent="0.25">
      <c r="A79" s="204"/>
    </row>
    <row r="80" spans="1:1" x14ac:dyDescent="0.25">
      <c r="A80" s="204"/>
    </row>
    <row r="81" spans="1:1" x14ac:dyDescent="0.25">
      <c r="A81" s="204"/>
    </row>
    <row r="82" spans="1:1" x14ac:dyDescent="0.25">
      <c r="A82" s="204"/>
    </row>
    <row r="83" spans="1:1" x14ac:dyDescent="0.25">
      <c r="A83" s="204"/>
    </row>
    <row r="84" spans="1:1" x14ac:dyDescent="0.25">
      <c r="A84" s="204"/>
    </row>
    <row r="85" spans="1:1" x14ac:dyDescent="0.25">
      <c r="A85" s="204"/>
    </row>
    <row r="86" spans="1:1" x14ac:dyDescent="0.25">
      <c r="A86" s="204"/>
    </row>
    <row r="87" spans="1:1" x14ac:dyDescent="0.25">
      <c r="A87" s="204"/>
    </row>
    <row r="88" spans="1:1" x14ac:dyDescent="0.25">
      <c r="A88" s="204"/>
    </row>
    <row r="89" spans="1:1" x14ac:dyDescent="0.25">
      <c r="A89" s="204"/>
    </row>
    <row r="90" spans="1:1" x14ac:dyDescent="0.25">
      <c r="A90" s="204"/>
    </row>
    <row r="91" spans="1:1" x14ac:dyDescent="0.25">
      <c r="A91" s="204"/>
    </row>
    <row r="92" spans="1:1" x14ac:dyDescent="0.25">
      <c r="A92" s="204"/>
    </row>
    <row r="93" spans="1:1" x14ac:dyDescent="0.25">
      <c r="A93" s="204"/>
    </row>
    <row r="94" spans="1:1" x14ac:dyDescent="0.25">
      <c r="A94" s="204"/>
    </row>
    <row r="95" spans="1:1" x14ac:dyDescent="0.25">
      <c r="A95" s="204"/>
    </row>
    <row r="96" spans="1:1" x14ac:dyDescent="0.25">
      <c r="A96" s="204"/>
    </row>
    <row r="97" spans="1:1" x14ac:dyDescent="0.25">
      <c r="A97" s="204"/>
    </row>
    <row r="98" spans="1:1" x14ac:dyDescent="0.25">
      <c r="A98" s="204"/>
    </row>
    <row r="99" spans="1:1" x14ac:dyDescent="0.25">
      <c r="A99" s="204"/>
    </row>
    <row r="100" spans="1:1" x14ac:dyDescent="0.25">
      <c r="A100" s="204"/>
    </row>
    <row r="101" spans="1:1" x14ac:dyDescent="0.25">
      <c r="A101" s="204"/>
    </row>
    <row r="102" spans="1:1" x14ac:dyDescent="0.25">
      <c r="A102" s="204"/>
    </row>
    <row r="103" spans="1:1" x14ac:dyDescent="0.25">
      <c r="A103" s="204"/>
    </row>
    <row r="104" spans="1:1" x14ac:dyDescent="0.25">
      <c r="A104" s="204"/>
    </row>
    <row r="105" spans="1:1" x14ac:dyDescent="0.25">
      <c r="A105" s="204"/>
    </row>
    <row r="106" spans="1:1" x14ac:dyDescent="0.25">
      <c r="A106" s="204"/>
    </row>
    <row r="107" spans="1:1" x14ac:dyDescent="0.25">
      <c r="A107" s="204"/>
    </row>
    <row r="108" spans="1:1" x14ac:dyDescent="0.25">
      <c r="A108" s="204"/>
    </row>
    <row r="109" spans="1:1" x14ac:dyDescent="0.25">
      <c r="A109" s="204"/>
    </row>
    <row r="110" spans="1:1" x14ac:dyDescent="0.25">
      <c r="A110" s="204"/>
    </row>
    <row r="111" spans="1:1" x14ac:dyDescent="0.25">
      <c r="A111" s="204"/>
    </row>
    <row r="112" spans="1:1" x14ac:dyDescent="0.25">
      <c r="A112" s="204"/>
    </row>
    <row r="113" spans="1:1" x14ac:dyDescent="0.25">
      <c r="A113" s="204"/>
    </row>
    <row r="114" spans="1:1" x14ac:dyDescent="0.25">
      <c r="A114" s="204"/>
    </row>
    <row r="115" spans="1:1" x14ac:dyDescent="0.25">
      <c r="A115" s="204"/>
    </row>
    <row r="116" spans="1:1" x14ac:dyDescent="0.25">
      <c r="A116" s="204"/>
    </row>
    <row r="117" spans="1:1" x14ac:dyDescent="0.25">
      <c r="A117" s="204"/>
    </row>
    <row r="118" spans="1:1" x14ac:dyDescent="0.25">
      <c r="A118" s="204"/>
    </row>
    <row r="119" spans="1:1" x14ac:dyDescent="0.25">
      <c r="A119" s="204"/>
    </row>
    <row r="120" spans="1:1" x14ac:dyDescent="0.25">
      <c r="A120" s="204"/>
    </row>
    <row r="121" spans="1:1" x14ac:dyDescent="0.25">
      <c r="A121" s="204"/>
    </row>
    <row r="122" spans="1:1" x14ac:dyDescent="0.25">
      <c r="A122" s="204"/>
    </row>
    <row r="123" spans="1:1" x14ac:dyDescent="0.25">
      <c r="A123" s="204"/>
    </row>
    <row r="124" spans="1:1" x14ac:dyDescent="0.25">
      <c r="A124" s="204"/>
    </row>
    <row r="125" spans="1:1" x14ac:dyDescent="0.25">
      <c r="A125" s="204"/>
    </row>
    <row r="126" spans="1:1" x14ac:dyDescent="0.25">
      <c r="A126" s="204"/>
    </row>
    <row r="127" spans="1:1" x14ac:dyDescent="0.25">
      <c r="A127" s="204"/>
    </row>
    <row r="128" spans="1:1" x14ac:dyDescent="0.25">
      <c r="A128" s="204"/>
    </row>
    <row r="129" spans="1:1" x14ac:dyDescent="0.25">
      <c r="A129" s="204"/>
    </row>
    <row r="130" spans="1:1" x14ac:dyDescent="0.25">
      <c r="A130" s="204"/>
    </row>
    <row r="131" spans="1:1" x14ac:dyDescent="0.25">
      <c r="A131" s="204"/>
    </row>
    <row r="132" spans="1:1" x14ac:dyDescent="0.25">
      <c r="A132" s="204"/>
    </row>
    <row r="133" spans="1:1" x14ac:dyDescent="0.25">
      <c r="A133" s="204"/>
    </row>
    <row r="134" spans="1:1" x14ac:dyDescent="0.25">
      <c r="A134" s="204"/>
    </row>
    <row r="135" spans="1:1" x14ac:dyDescent="0.25">
      <c r="A135" s="204"/>
    </row>
    <row r="136" spans="1:1" x14ac:dyDescent="0.25">
      <c r="A136" s="204"/>
    </row>
    <row r="137" spans="1:1" x14ac:dyDescent="0.25">
      <c r="A137" s="204"/>
    </row>
    <row r="138" spans="1:1" x14ac:dyDescent="0.25">
      <c r="A138" s="204"/>
    </row>
    <row r="139" spans="1:1" x14ac:dyDescent="0.25">
      <c r="A139" s="204"/>
    </row>
    <row r="140" spans="1:1" x14ac:dyDescent="0.25">
      <c r="A140" s="204"/>
    </row>
    <row r="141" spans="1:1" x14ac:dyDescent="0.25">
      <c r="A141" s="204"/>
    </row>
    <row r="142" spans="1:1" x14ac:dyDescent="0.25">
      <c r="A142" s="204"/>
    </row>
    <row r="143" spans="1:1" x14ac:dyDescent="0.25">
      <c r="A143" s="204"/>
    </row>
    <row r="144" spans="1:1" x14ac:dyDescent="0.25">
      <c r="A144" s="204"/>
    </row>
    <row r="145" spans="1:1" x14ac:dyDescent="0.25">
      <c r="A145" s="204"/>
    </row>
    <row r="146" spans="1:1" x14ac:dyDescent="0.25">
      <c r="A146" s="204"/>
    </row>
    <row r="147" spans="1:1" x14ac:dyDescent="0.25">
      <c r="A147" s="204"/>
    </row>
    <row r="148" spans="1:1" x14ac:dyDescent="0.25">
      <c r="A148" s="204"/>
    </row>
    <row r="149" spans="1:1" x14ac:dyDescent="0.25">
      <c r="A149" s="204"/>
    </row>
    <row r="150" spans="1:1" x14ac:dyDescent="0.25">
      <c r="A150" s="204"/>
    </row>
    <row r="151" spans="1:1" x14ac:dyDescent="0.25">
      <c r="A151" s="204"/>
    </row>
    <row r="152" spans="1:1" x14ac:dyDescent="0.25">
      <c r="A152" s="204"/>
    </row>
    <row r="153" spans="1:1" x14ac:dyDescent="0.25">
      <c r="A153" s="204"/>
    </row>
    <row r="154" spans="1:1" x14ac:dyDescent="0.25">
      <c r="A154" s="204"/>
    </row>
    <row r="155" spans="1:1" x14ac:dyDescent="0.25">
      <c r="A155" s="204"/>
    </row>
    <row r="156" spans="1:1" x14ac:dyDescent="0.25">
      <c r="A156" s="204"/>
    </row>
    <row r="157" spans="1:1" x14ac:dyDescent="0.25">
      <c r="A157" s="204"/>
    </row>
    <row r="158" spans="1:1" x14ac:dyDescent="0.25">
      <c r="A158" s="204"/>
    </row>
    <row r="159" spans="1:1" x14ac:dyDescent="0.25">
      <c r="A159" s="204"/>
    </row>
    <row r="160" spans="1:1" x14ac:dyDescent="0.25">
      <c r="A160" s="204"/>
    </row>
    <row r="161" spans="1:1" x14ac:dyDescent="0.25">
      <c r="A161" s="204"/>
    </row>
    <row r="162" spans="1:1" x14ac:dyDescent="0.25">
      <c r="A162" s="204"/>
    </row>
    <row r="163" spans="1:1" x14ac:dyDescent="0.25">
      <c r="A163" s="204"/>
    </row>
    <row r="164" spans="1:1" x14ac:dyDescent="0.25">
      <c r="A164" s="204"/>
    </row>
    <row r="165" spans="1:1" x14ac:dyDescent="0.25">
      <c r="A165" s="204"/>
    </row>
    <row r="166" spans="1:1" x14ac:dyDescent="0.25">
      <c r="A166" s="204"/>
    </row>
    <row r="167" spans="1:1" x14ac:dyDescent="0.25">
      <c r="A167" s="204"/>
    </row>
    <row r="168" spans="1:1" x14ac:dyDescent="0.25">
      <c r="A168" s="204"/>
    </row>
    <row r="169" spans="1:1" x14ac:dyDescent="0.25">
      <c r="A169" s="204"/>
    </row>
    <row r="170" spans="1:1" x14ac:dyDescent="0.25">
      <c r="A170" s="204"/>
    </row>
    <row r="171" spans="1:1" x14ac:dyDescent="0.25">
      <c r="A171" s="204"/>
    </row>
    <row r="172" spans="1:1" x14ac:dyDescent="0.25">
      <c r="A172" s="204"/>
    </row>
    <row r="173" spans="1:1" x14ac:dyDescent="0.25">
      <c r="A173" s="204"/>
    </row>
    <row r="174" spans="1:1" x14ac:dyDescent="0.25">
      <c r="A174" s="204"/>
    </row>
    <row r="175" spans="1:1" x14ac:dyDescent="0.25">
      <c r="A175" s="204"/>
    </row>
    <row r="176" spans="1:1" x14ac:dyDescent="0.25">
      <c r="A176" s="204"/>
    </row>
    <row r="177" spans="1:1" x14ac:dyDescent="0.25">
      <c r="A177" s="204"/>
    </row>
    <row r="178" spans="1:1" x14ac:dyDescent="0.25">
      <c r="A178" s="204"/>
    </row>
    <row r="179" spans="1:1" x14ac:dyDescent="0.25">
      <c r="A179" s="204"/>
    </row>
    <row r="180" spans="1:1" x14ac:dyDescent="0.25">
      <c r="A180" s="204"/>
    </row>
    <row r="181" spans="1:1" x14ac:dyDescent="0.25">
      <c r="A181" s="204"/>
    </row>
    <row r="182" spans="1:1" x14ac:dyDescent="0.25">
      <c r="A182" s="204"/>
    </row>
    <row r="183" spans="1:1" x14ac:dyDescent="0.25">
      <c r="A183" s="204"/>
    </row>
    <row r="184" spans="1:1" x14ac:dyDescent="0.25">
      <c r="A184" s="204"/>
    </row>
    <row r="185" spans="1:1" x14ac:dyDescent="0.25">
      <c r="A185" s="204"/>
    </row>
    <row r="186" spans="1:1" x14ac:dyDescent="0.25">
      <c r="A186" s="204"/>
    </row>
    <row r="187" spans="1:1" x14ac:dyDescent="0.25">
      <c r="A187" s="204"/>
    </row>
    <row r="188" spans="1:1" x14ac:dyDescent="0.25">
      <c r="A188" s="204"/>
    </row>
    <row r="189" spans="1:1" x14ac:dyDescent="0.25">
      <c r="A189" s="204"/>
    </row>
    <row r="190" spans="1:1" x14ac:dyDescent="0.25">
      <c r="A190" s="204"/>
    </row>
    <row r="191" spans="1:1" x14ac:dyDescent="0.25">
      <c r="A191" s="204"/>
    </row>
    <row r="192" spans="1:1" x14ac:dyDescent="0.25">
      <c r="A192" s="204"/>
    </row>
    <row r="193" spans="1:1" x14ac:dyDescent="0.25">
      <c r="A193" s="204"/>
    </row>
    <row r="194" spans="1:1" x14ac:dyDescent="0.25">
      <c r="A194" s="204"/>
    </row>
    <row r="195" spans="1:1" x14ac:dyDescent="0.25">
      <c r="A195" s="204"/>
    </row>
    <row r="196" spans="1:1" x14ac:dyDescent="0.25">
      <c r="A196" s="204"/>
    </row>
    <row r="197" spans="1:1" x14ac:dyDescent="0.25">
      <c r="A197" s="204"/>
    </row>
    <row r="198" spans="1:1" x14ac:dyDescent="0.25">
      <c r="A198" s="204"/>
    </row>
    <row r="199" spans="1:1" x14ac:dyDescent="0.25">
      <c r="A199" s="204"/>
    </row>
    <row r="200" spans="1:1" x14ac:dyDescent="0.25">
      <c r="A200" s="204"/>
    </row>
    <row r="201" spans="1:1" x14ac:dyDescent="0.25">
      <c r="A201" s="204"/>
    </row>
    <row r="202" spans="1:1" x14ac:dyDescent="0.25">
      <c r="A202" s="204"/>
    </row>
    <row r="203" spans="1:1" x14ac:dyDescent="0.25">
      <c r="A203" s="204"/>
    </row>
    <row r="204" spans="1:1" x14ac:dyDescent="0.25">
      <c r="A204" s="204"/>
    </row>
    <row r="205" spans="1:1" x14ac:dyDescent="0.25">
      <c r="A205" s="204"/>
    </row>
    <row r="206" spans="1:1" x14ac:dyDescent="0.25">
      <c r="A206" s="204"/>
    </row>
    <row r="207" spans="1:1" x14ac:dyDescent="0.25">
      <c r="A207" s="204"/>
    </row>
    <row r="208" spans="1:1" x14ac:dyDescent="0.25">
      <c r="A208" s="204"/>
    </row>
    <row r="209" spans="1:1" x14ac:dyDescent="0.25">
      <c r="A209" s="204"/>
    </row>
    <row r="210" spans="1:1" x14ac:dyDescent="0.25">
      <c r="A210" s="204"/>
    </row>
    <row r="211" spans="1:1" x14ac:dyDescent="0.25">
      <c r="A211" s="204"/>
    </row>
    <row r="212" spans="1:1" x14ac:dyDescent="0.25">
      <c r="A212" s="204"/>
    </row>
    <row r="213" spans="1:1" x14ac:dyDescent="0.25">
      <c r="A213" s="204"/>
    </row>
    <row r="214" spans="1:1" x14ac:dyDescent="0.25">
      <c r="A214" s="204"/>
    </row>
    <row r="215" spans="1:1" x14ac:dyDescent="0.25">
      <c r="A215" s="204"/>
    </row>
    <row r="216" spans="1:1" x14ac:dyDescent="0.25">
      <c r="A216" s="204"/>
    </row>
    <row r="217" spans="1:1" x14ac:dyDescent="0.25">
      <c r="A217" s="204"/>
    </row>
    <row r="218" spans="1:1" x14ac:dyDescent="0.25">
      <c r="A218" s="204"/>
    </row>
    <row r="219" spans="1:1" x14ac:dyDescent="0.25">
      <c r="A219" s="204"/>
    </row>
    <row r="220" spans="1:1" x14ac:dyDescent="0.25">
      <c r="A220" s="204"/>
    </row>
    <row r="221" spans="1:1" x14ac:dyDescent="0.25">
      <c r="A221" s="204"/>
    </row>
    <row r="222" spans="1:1" x14ac:dyDescent="0.25">
      <c r="A222" s="204"/>
    </row>
    <row r="223" spans="1:1" x14ac:dyDescent="0.25">
      <c r="A223" s="204"/>
    </row>
    <row r="224" spans="1:1" x14ac:dyDescent="0.25">
      <c r="A224" s="204"/>
    </row>
    <row r="225" spans="1:1" x14ac:dyDescent="0.25">
      <c r="A225" s="204"/>
    </row>
    <row r="226" spans="1:1" x14ac:dyDescent="0.25">
      <c r="A226" s="204"/>
    </row>
    <row r="227" spans="1:1" x14ac:dyDescent="0.25">
      <c r="A227" s="204"/>
    </row>
    <row r="228" spans="1:1" x14ac:dyDescent="0.25">
      <c r="A228" s="204"/>
    </row>
    <row r="229" spans="1:1" x14ac:dyDescent="0.25">
      <c r="A229" s="204"/>
    </row>
    <row r="230" spans="1:1" x14ac:dyDescent="0.25">
      <c r="A230" s="204"/>
    </row>
    <row r="231" spans="1:1" x14ac:dyDescent="0.25">
      <c r="A231" s="204"/>
    </row>
    <row r="232" spans="1:1" x14ac:dyDescent="0.25">
      <c r="A232" s="204"/>
    </row>
    <row r="233" spans="1:1" x14ac:dyDescent="0.25">
      <c r="A233" s="204"/>
    </row>
    <row r="234" spans="1:1" x14ac:dyDescent="0.25">
      <c r="A234" s="204"/>
    </row>
    <row r="235" spans="1:1" x14ac:dyDescent="0.25">
      <c r="A235" s="204"/>
    </row>
    <row r="236" spans="1:1" x14ac:dyDescent="0.25">
      <c r="A236" s="204"/>
    </row>
    <row r="237" spans="1:1" x14ac:dyDescent="0.25">
      <c r="A237" s="204"/>
    </row>
    <row r="238" spans="1:1" x14ac:dyDescent="0.25">
      <c r="A238" s="204"/>
    </row>
    <row r="239" spans="1:1" x14ac:dyDescent="0.25">
      <c r="A239" s="204"/>
    </row>
    <row r="240" spans="1:1" x14ac:dyDescent="0.25">
      <c r="A240" s="204"/>
    </row>
    <row r="241" spans="1:1" x14ac:dyDescent="0.25">
      <c r="A241" s="204"/>
    </row>
    <row r="242" spans="1:1" x14ac:dyDescent="0.25">
      <c r="A242" s="204"/>
    </row>
    <row r="243" spans="1:1" x14ac:dyDescent="0.25">
      <c r="A243" s="204"/>
    </row>
    <row r="244" spans="1:1" x14ac:dyDescent="0.25">
      <c r="A244" s="204"/>
    </row>
    <row r="245" spans="1:1" x14ac:dyDescent="0.25">
      <c r="A245" s="204"/>
    </row>
    <row r="246" spans="1:1" x14ac:dyDescent="0.25">
      <c r="A246" s="204"/>
    </row>
    <row r="247" spans="1:1" x14ac:dyDescent="0.25">
      <c r="A247" s="204"/>
    </row>
    <row r="248" spans="1:1" x14ac:dyDescent="0.25">
      <c r="A248" s="204"/>
    </row>
    <row r="249" spans="1:1" x14ac:dyDescent="0.25">
      <c r="A249" s="204"/>
    </row>
    <row r="250" spans="1:1" x14ac:dyDescent="0.25">
      <c r="A250" s="204"/>
    </row>
    <row r="251" spans="1:1" x14ac:dyDescent="0.25">
      <c r="A251" s="204"/>
    </row>
    <row r="252" spans="1:1" x14ac:dyDescent="0.25">
      <c r="A252" s="204"/>
    </row>
    <row r="253" spans="1:1" x14ac:dyDescent="0.25">
      <c r="A253" s="204"/>
    </row>
    <row r="254" spans="1:1" x14ac:dyDescent="0.25">
      <c r="A254" s="204"/>
    </row>
    <row r="255" spans="1:1" x14ac:dyDescent="0.25">
      <c r="A255" s="204"/>
    </row>
    <row r="256" spans="1:1" x14ac:dyDescent="0.25">
      <c r="A256" s="204"/>
    </row>
    <row r="257" spans="1:1" x14ac:dyDescent="0.25">
      <c r="A257" s="204"/>
    </row>
    <row r="258" spans="1:1" x14ac:dyDescent="0.25">
      <c r="A258" s="204"/>
    </row>
    <row r="259" spans="1:1" x14ac:dyDescent="0.25">
      <c r="A259" s="204"/>
    </row>
    <row r="260" spans="1:1" x14ac:dyDescent="0.25">
      <c r="A260" s="204"/>
    </row>
    <row r="261" spans="1:1" x14ac:dyDescent="0.25">
      <c r="A261" s="204"/>
    </row>
    <row r="262" spans="1:1" x14ac:dyDescent="0.25">
      <c r="A262" s="204"/>
    </row>
    <row r="263" spans="1:1" x14ac:dyDescent="0.25">
      <c r="A263" s="204"/>
    </row>
    <row r="264" spans="1:1" x14ac:dyDescent="0.25">
      <c r="A264" s="204"/>
    </row>
    <row r="265" spans="1:1" x14ac:dyDescent="0.25">
      <c r="A265" s="204"/>
    </row>
    <row r="266" spans="1:1" x14ac:dyDescent="0.25">
      <c r="A266" s="204"/>
    </row>
    <row r="267" spans="1:1" x14ac:dyDescent="0.25">
      <c r="A267" s="204"/>
    </row>
    <row r="268" spans="1:1" x14ac:dyDescent="0.25">
      <c r="A268" s="204"/>
    </row>
    <row r="269" spans="1:1" x14ac:dyDescent="0.25">
      <c r="A269" s="204"/>
    </row>
    <row r="270" spans="1:1" x14ac:dyDescent="0.25">
      <c r="A270" s="204"/>
    </row>
    <row r="271" spans="1:1" x14ac:dyDescent="0.25">
      <c r="A271" s="204"/>
    </row>
    <row r="272" spans="1:1" x14ac:dyDescent="0.25">
      <c r="A272" s="204"/>
    </row>
    <row r="273" spans="1:1" x14ac:dyDescent="0.25">
      <c r="A273" s="204"/>
    </row>
    <row r="274" spans="1:1" x14ac:dyDescent="0.25">
      <c r="A274" s="204"/>
    </row>
    <row r="275" spans="1:1" x14ac:dyDescent="0.25">
      <c r="A275" s="204"/>
    </row>
    <row r="276" spans="1:1" x14ac:dyDescent="0.25">
      <c r="A276" s="204"/>
    </row>
    <row r="277" spans="1:1" x14ac:dyDescent="0.25">
      <c r="A277" s="204"/>
    </row>
    <row r="278" spans="1:1" x14ac:dyDescent="0.25">
      <c r="A278" s="204"/>
    </row>
    <row r="279" spans="1:1" x14ac:dyDescent="0.25">
      <c r="A279" s="204"/>
    </row>
    <row r="280" spans="1:1" x14ac:dyDescent="0.25">
      <c r="A280" s="204"/>
    </row>
    <row r="281" spans="1:1" x14ac:dyDescent="0.25">
      <c r="A281" s="204"/>
    </row>
    <row r="282" spans="1:1" x14ac:dyDescent="0.25">
      <c r="A282" s="204"/>
    </row>
    <row r="283" spans="1:1" x14ac:dyDescent="0.25">
      <c r="A283" s="204"/>
    </row>
    <row r="284" spans="1:1" x14ac:dyDescent="0.25">
      <c r="A284" s="204"/>
    </row>
    <row r="285" spans="1:1" x14ac:dyDescent="0.25">
      <c r="A285" s="204"/>
    </row>
    <row r="286" spans="1:1" x14ac:dyDescent="0.25">
      <c r="A286" s="204"/>
    </row>
    <row r="287" spans="1:1" x14ac:dyDescent="0.25">
      <c r="A287" s="204"/>
    </row>
    <row r="288" spans="1:1" x14ac:dyDescent="0.25">
      <c r="A288" s="204"/>
    </row>
    <row r="289" spans="1:1" x14ac:dyDescent="0.25">
      <c r="A289" s="204"/>
    </row>
    <row r="290" spans="1:1" x14ac:dyDescent="0.25">
      <c r="A290" s="204"/>
    </row>
    <row r="291" spans="1:1" x14ac:dyDescent="0.25">
      <c r="A291" s="204"/>
    </row>
    <row r="292" spans="1:1" x14ac:dyDescent="0.25">
      <c r="A292" s="204"/>
    </row>
    <row r="293" spans="1:1" x14ac:dyDescent="0.25">
      <c r="A293" s="204"/>
    </row>
    <row r="294" spans="1:1" x14ac:dyDescent="0.25">
      <c r="A294" s="204"/>
    </row>
    <row r="295" spans="1:1" x14ac:dyDescent="0.25">
      <c r="A295" s="204"/>
    </row>
    <row r="296" spans="1:1" x14ac:dyDescent="0.25">
      <c r="A296" s="204"/>
    </row>
    <row r="297" spans="1:1" x14ac:dyDescent="0.25">
      <c r="A297" s="204"/>
    </row>
    <row r="298" spans="1:1" x14ac:dyDescent="0.25">
      <c r="A298" s="204"/>
    </row>
    <row r="299" spans="1:1" x14ac:dyDescent="0.25">
      <c r="A299" s="204"/>
    </row>
    <row r="300" spans="1:1" x14ac:dyDescent="0.25">
      <c r="A300" s="204"/>
    </row>
    <row r="301" spans="1:1" x14ac:dyDescent="0.25">
      <c r="A301" s="204"/>
    </row>
    <row r="302" spans="1:1" x14ac:dyDescent="0.25">
      <c r="A302" s="204"/>
    </row>
    <row r="303" spans="1:1" x14ac:dyDescent="0.25">
      <c r="A303" s="204"/>
    </row>
    <row r="304" spans="1:1" x14ac:dyDescent="0.25">
      <c r="A304" s="204"/>
    </row>
    <row r="305" spans="1:1" x14ac:dyDescent="0.25">
      <c r="A305" s="204"/>
    </row>
    <row r="306" spans="1:1" x14ac:dyDescent="0.25">
      <c r="A306" s="204"/>
    </row>
    <row r="307" spans="1:1" x14ac:dyDescent="0.25">
      <c r="A307" s="204"/>
    </row>
    <row r="308" spans="1:1" x14ac:dyDescent="0.25">
      <c r="A308" s="204"/>
    </row>
    <row r="309" spans="1:1" x14ac:dyDescent="0.25">
      <c r="A309" s="204"/>
    </row>
    <row r="310" spans="1:1" x14ac:dyDescent="0.25">
      <c r="A310" s="204"/>
    </row>
    <row r="311" spans="1:1" x14ac:dyDescent="0.25">
      <c r="A311" s="204"/>
    </row>
    <row r="312" spans="1:1" x14ac:dyDescent="0.25">
      <c r="A312" s="204"/>
    </row>
    <row r="313" spans="1:1" x14ac:dyDescent="0.25">
      <c r="A313" s="204"/>
    </row>
    <row r="314" spans="1:1" x14ac:dyDescent="0.25">
      <c r="A314" s="204"/>
    </row>
    <row r="315" spans="1:1" x14ac:dyDescent="0.25">
      <c r="A315" s="204"/>
    </row>
    <row r="316" spans="1:1" x14ac:dyDescent="0.25">
      <c r="A316" s="204"/>
    </row>
    <row r="317" spans="1:1" x14ac:dyDescent="0.25">
      <c r="A317" s="204"/>
    </row>
    <row r="318" spans="1:1" x14ac:dyDescent="0.25">
      <c r="A318" s="204"/>
    </row>
    <row r="319" spans="1:1" x14ac:dyDescent="0.25">
      <c r="A319" s="204"/>
    </row>
    <row r="320" spans="1:1" x14ac:dyDescent="0.25">
      <c r="A320" s="204"/>
    </row>
    <row r="321" spans="1:1" x14ac:dyDescent="0.25">
      <c r="A321" s="204"/>
    </row>
    <row r="322" spans="1:1" x14ac:dyDescent="0.25">
      <c r="A322" s="204"/>
    </row>
    <row r="323" spans="1:1" x14ac:dyDescent="0.25">
      <c r="A323" s="204"/>
    </row>
    <row r="324" spans="1:1" x14ac:dyDescent="0.25">
      <c r="A324" s="204"/>
    </row>
    <row r="325" spans="1:1" x14ac:dyDescent="0.25">
      <c r="A325" s="204"/>
    </row>
    <row r="326" spans="1:1" x14ac:dyDescent="0.25">
      <c r="A326" s="204"/>
    </row>
    <row r="327" spans="1:1" x14ac:dyDescent="0.25">
      <c r="A327" s="204"/>
    </row>
    <row r="328" spans="1:1" x14ac:dyDescent="0.25">
      <c r="A328" s="204"/>
    </row>
    <row r="329" spans="1:1" x14ac:dyDescent="0.25">
      <c r="A329" s="204"/>
    </row>
    <row r="330" spans="1:1" x14ac:dyDescent="0.25">
      <c r="A330" s="204"/>
    </row>
    <row r="331" spans="1:1" x14ac:dyDescent="0.25">
      <c r="A331" s="204"/>
    </row>
    <row r="332" spans="1:1" x14ac:dyDescent="0.25">
      <c r="A332" s="204"/>
    </row>
    <row r="333" spans="1:1" x14ac:dyDescent="0.25">
      <c r="A333" s="204"/>
    </row>
    <row r="334" spans="1:1" x14ac:dyDescent="0.25">
      <c r="A334" s="204"/>
    </row>
    <row r="335" spans="1:1" x14ac:dyDescent="0.25">
      <c r="A335" s="204"/>
    </row>
    <row r="336" spans="1:1" x14ac:dyDescent="0.25">
      <c r="A336" s="204"/>
    </row>
    <row r="337" spans="1:1" x14ac:dyDescent="0.25">
      <c r="A337" s="204"/>
    </row>
    <row r="338" spans="1:1" x14ac:dyDescent="0.25">
      <c r="A338" s="204"/>
    </row>
    <row r="339" spans="1:1" x14ac:dyDescent="0.25">
      <c r="A339" s="204"/>
    </row>
    <row r="340" spans="1:1" x14ac:dyDescent="0.25">
      <c r="A340" s="204"/>
    </row>
    <row r="341" spans="1:1" x14ac:dyDescent="0.25">
      <c r="A341" s="204"/>
    </row>
    <row r="342" spans="1:1" x14ac:dyDescent="0.25">
      <c r="A342" s="204"/>
    </row>
    <row r="343" spans="1:1" x14ac:dyDescent="0.25">
      <c r="A343" s="204"/>
    </row>
    <row r="344" spans="1:1" x14ac:dyDescent="0.25">
      <c r="A344" s="204"/>
    </row>
    <row r="345" spans="1:1" x14ac:dyDescent="0.25">
      <c r="A345" s="204"/>
    </row>
    <row r="346" spans="1:1" x14ac:dyDescent="0.25">
      <c r="A346" s="204"/>
    </row>
    <row r="347" spans="1:1" x14ac:dyDescent="0.25">
      <c r="A347" s="204"/>
    </row>
    <row r="348" spans="1:1" x14ac:dyDescent="0.25">
      <c r="A348" s="204"/>
    </row>
    <row r="349" spans="1:1" x14ac:dyDescent="0.25">
      <c r="A349" s="204"/>
    </row>
    <row r="350" spans="1:1" x14ac:dyDescent="0.25">
      <c r="A350" s="204"/>
    </row>
    <row r="351" spans="1:1" x14ac:dyDescent="0.25">
      <c r="A351" s="204"/>
    </row>
    <row r="352" spans="1:1" x14ac:dyDescent="0.25">
      <c r="A352" s="204"/>
    </row>
    <row r="353" spans="1:1" x14ac:dyDescent="0.25">
      <c r="A353" s="204"/>
    </row>
    <row r="354" spans="1:1" x14ac:dyDescent="0.25">
      <c r="A354" s="204"/>
    </row>
    <row r="355" spans="1:1" x14ac:dyDescent="0.25">
      <c r="A355" s="204"/>
    </row>
    <row r="356" spans="1:1" x14ac:dyDescent="0.25">
      <c r="A356" s="204"/>
    </row>
    <row r="357" spans="1:1" x14ac:dyDescent="0.25">
      <c r="A357" s="204"/>
    </row>
    <row r="358" spans="1:1" x14ac:dyDescent="0.25">
      <c r="A358" s="204"/>
    </row>
    <row r="359" spans="1:1" x14ac:dyDescent="0.25">
      <c r="A359" s="204"/>
    </row>
    <row r="360" spans="1:1" x14ac:dyDescent="0.25">
      <c r="A360" s="204"/>
    </row>
    <row r="361" spans="1:1" x14ac:dyDescent="0.25">
      <c r="A361" s="204"/>
    </row>
    <row r="362" spans="1:1" x14ac:dyDescent="0.25">
      <c r="A362" s="204"/>
    </row>
    <row r="363" spans="1:1" x14ac:dyDescent="0.25">
      <c r="A363" s="204"/>
    </row>
    <row r="364" spans="1:1" x14ac:dyDescent="0.25">
      <c r="A364" s="204"/>
    </row>
    <row r="365" spans="1:1" x14ac:dyDescent="0.25">
      <c r="A365" s="204"/>
    </row>
    <row r="366" spans="1:1" x14ac:dyDescent="0.25">
      <c r="A366" s="204"/>
    </row>
    <row r="367" spans="1:1" x14ac:dyDescent="0.25">
      <c r="A367" s="204"/>
    </row>
    <row r="368" spans="1:1" x14ac:dyDescent="0.25">
      <c r="A368" s="204"/>
    </row>
    <row r="369" spans="1:1" x14ac:dyDescent="0.25">
      <c r="A369" s="204"/>
    </row>
    <row r="370" spans="1:1" x14ac:dyDescent="0.25">
      <c r="A370" s="204"/>
    </row>
    <row r="371" spans="1:1" x14ac:dyDescent="0.25">
      <c r="A371" s="204"/>
    </row>
    <row r="372" spans="1:1" x14ac:dyDescent="0.25">
      <c r="A372" s="204"/>
    </row>
    <row r="373" spans="1:1" x14ac:dyDescent="0.25">
      <c r="A373" s="204"/>
    </row>
    <row r="374" spans="1:1" x14ac:dyDescent="0.25">
      <c r="A374" s="204"/>
    </row>
    <row r="375" spans="1:1" x14ac:dyDescent="0.25">
      <c r="A375" s="204"/>
    </row>
    <row r="376" spans="1:1" x14ac:dyDescent="0.25">
      <c r="A376" s="204"/>
    </row>
    <row r="377" spans="1:1" x14ac:dyDescent="0.25">
      <c r="A377" s="204"/>
    </row>
    <row r="378" spans="1:1" x14ac:dyDescent="0.25">
      <c r="A378" s="204"/>
    </row>
    <row r="379" spans="1:1" x14ac:dyDescent="0.25">
      <c r="A379" s="204"/>
    </row>
    <row r="380" spans="1:1" x14ac:dyDescent="0.25">
      <c r="A380" s="204"/>
    </row>
    <row r="381" spans="1:1" x14ac:dyDescent="0.25">
      <c r="A381" s="204"/>
    </row>
    <row r="382" spans="1:1" x14ac:dyDescent="0.25">
      <c r="A382" s="204"/>
    </row>
    <row r="383" spans="1:1" x14ac:dyDescent="0.25">
      <c r="A383" s="204"/>
    </row>
    <row r="384" spans="1:1" x14ac:dyDescent="0.25">
      <c r="A384" s="204"/>
    </row>
    <row r="385" spans="1:1" x14ac:dyDescent="0.25">
      <c r="A385" s="204"/>
    </row>
    <row r="386" spans="1:1" x14ac:dyDescent="0.25">
      <c r="A386" s="204"/>
    </row>
    <row r="387" spans="1:1" x14ac:dyDescent="0.25">
      <c r="A387" s="204"/>
    </row>
    <row r="388" spans="1:1" x14ac:dyDescent="0.25">
      <c r="A388" s="204"/>
    </row>
    <row r="389" spans="1:1" x14ac:dyDescent="0.25">
      <c r="A389" s="204"/>
    </row>
    <row r="390" spans="1:1" x14ac:dyDescent="0.25">
      <c r="A390" s="204"/>
    </row>
    <row r="391" spans="1:1" x14ac:dyDescent="0.25">
      <c r="A391" s="204"/>
    </row>
    <row r="392" spans="1:1" x14ac:dyDescent="0.25">
      <c r="A392" s="204"/>
    </row>
    <row r="393" spans="1:1" x14ac:dyDescent="0.25">
      <c r="A393" s="204"/>
    </row>
    <row r="394" spans="1:1" x14ac:dyDescent="0.25">
      <c r="A394" s="204"/>
    </row>
    <row r="395" spans="1:1" x14ac:dyDescent="0.25">
      <c r="A395" s="204"/>
    </row>
    <row r="396" spans="1:1" x14ac:dyDescent="0.25">
      <c r="A396" s="204"/>
    </row>
    <row r="397" spans="1:1" x14ac:dyDescent="0.25">
      <c r="A397" s="204"/>
    </row>
    <row r="398" spans="1:1" x14ac:dyDescent="0.25">
      <c r="A398" s="204"/>
    </row>
    <row r="399" spans="1:1" x14ac:dyDescent="0.25">
      <c r="A399" s="204"/>
    </row>
    <row r="400" spans="1:1" x14ac:dyDescent="0.25">
      <c r="A400" s="204"/>
    </row>
    <row r="401" spans="1:1" x14ac:dyDescent="0.25">
      <c r="A401" s="204"/>
    </row>
    <row r="402" spans="1:1" x14ac:dyDescent="0.25">
      <c r="A402" s="204"/>
    </row>
    <row r="403" spans="1:1" x14ac:dyDescent="0.25">
      <c r="A403" s="204"/>
    </row>
    <row r="404" spans="1:1" x14ac:dyDescent="0.25">
      <c r="A404" s="204"/>
    </row>
    <row r="405" spans="1:1" x14ac:dyDescent="0.25">
      <c r="A405" s="204"/>
    </row>
    <row r="406" spans="1:1" x14ac:dyDescent="0.25">
      <c r="A406" s="204"/>
    </row>
    <row r="407" spans="1:1" x14ac:dyDescent="0.25">
      <c r="A407" s="204"/>
    </row>
    <row r="408" spans="1:1" x14ac:dyDescent="0.25">
      <c r="A408" s="204"/>
    </row>
    <row r="409" spans="1:1" x14ac:dyDescent="0.25">
      <c r="A409" s="204"/>
    </row>
    <row r="410" spans="1:1" x14ac:dyDescent="0.25">
      <c r="A410" s="204"/>
    </row>
    <row r="411" spans="1:1" x14ac:dyDescent="0.25">
      <c r="A411" s="204"/>
    </row>
    <row r="412" spans="1:1" x14ac:dyDescent="0.25">
      <c r="A412" s="204"/>
    </row>
    <row r="413" spans="1:1" x14ac:dyDescent="0.25">
      <c r="A413" s="204"/>
    </row>
    <row r="414" spans="1:1" x14ac:dyDescent="0.25">
      <c r="A414" s="204"/>
    </row>
    <row r="415" spans="1:1" x14ac:dyDescent="0.25">
      <c r="A415" s="204"/>
    </row>
    <row r="416" spans="1:1" x14ac:dyDescent="0.25">
      <c r="A416" s="204"/>
    </row>
    <row r="417" spans="1:1" x14ac:dyDescent="0.25">
      <c r="A417" s="204"/>
    </row>
    <row r="418" spans="1:1" x14ac:dyDescent="0.25">
      <c r="A418" s="204"/>
    </row>
    <row r="419" spans="1:1" x14ac:dyDescent="0.25">
      <c r="A419" s="204"/>
    </row>
    <row r="420" spans="1:1" x14ac:dyDescent="0.25">
      <c r="A420" s="204"/>
    </row>
    <row r="421" spans="1:1" x14ac:dyDescent="0.25">
      <c r="A421" s="204"/>
    </row>
    <row r="422" spans="1:1" x14ac:dyDescent="0.25">
      <c r="A422" s="204"/>
    </row>
    <row r="423" spans="1:1" x14ac:dyDescent="0.25">
      <c r="A423" s="204"/>
    </row>
    <row r="424" spans="1:1" x14ac:dyDescent="0.25">
      <c r="A424" s="204"/>
    </row>
    <row r="425" spans="1:1" x14ac:dyDescent="0.25">
      <c r="A425" s="204"/>
    </row>
    <row r="426" spans="1:1" x14ac:dyDescent="0.25">
      <c r="A426" s="204"/>
    </row>
    <row r="427" spans="1:1" x14ac:dyDescent="0.25">
      <c r="A427" s="204"/>
    </row>
    <row r="428" spans="1:1" x14ac:dyDescent="0.25">
      <c r="A428" s="204"/>
    </row>
    <row r="429" spans="1:1" x14ac:dyDescent="0.25">
      <c r="A429" s="204"/>
    </row>
    <row r="430" spans="1:1" x14ac:dyDescent="0.25">
      <c r="A430" s="204"/>
    </row>
    <row r="431" spans="1:1" x14ac:dyDescent="0.25">
      <c r="A431" s="204"/>
    </row>
    <row r="432" spans="1:1" x14ac:dyDescent="0.25">
      <c r="A432" s="204"/>
    </row>
    <row r="433" spans="1:1" x14ac:dyDescent="0.25">
      <c r="A433" s="204"/>
    </row>
    <row r="434" spans="1:1" x14ac:dyDescent="0.25">
      <c r="A434" s="204"/>
    </row>
    <row r="435" spans="1:1" x14ac:dyDescent="0.25">
      <c r="A435" s="204"/>
    </row>
    <row r="436" spans="1:1" x14ac:dyDescent="0.25">
      <c r="A436" s="204"/>
    </row>
    <row r="437" spans="1:1" x14ac:dyDescent="0.25">
      <c r="A437" s="204"/>
    </row>
    <row r="438" spans="1:1" x14ac:dyDescent="0.25">
      <c r="A438" s="204"/>
    </row>
    <row r="439" spans="1:1" x14ac:dyDescent="0.25">
      <c r="A439" s="204"/>
    </row>
    <row r="440" spans="1:1" x14ac:dyDescent="0.25">
      <c r="A440" s="204"/>
    </row>
    <row r="441" spans="1:1" x14ac:dyDescent="0.25">
      <c r="A441" s="204"/>
    </row>
    <row r="442" spans="1:1" x14ac:dyDescent="0.25">
      <c r="A442" s="204"/>
    </row>
    <row r="443" spans="1:1" x14ac:dyDescent="0.25">
      <c r="A443" s="204"/>
    </row>
    <row r="444" spans="1:1" x14ac:dyDescent="0.25">
      <c r="A444" s="204"/>
    </row>
    <row r="445" spans="1:1" x14ac:dyDescent="0.25">
      <c r="A445" s="204"/>
    </row>
    <row r="446" spans="1:1" x14ac:dyDescent="0.25">
      <c r="A446" s="204"/>
    </row>
    <row r="447" spans="1:1" x14ac:dyDescent="0.25">
      <c r="A447" s="204"/>
    </row>
    <row r="448" spans="1:1" x14ac:dyDescent="0.25">
      <c r="A448" s="204"/>
    </row>
    <row r="449" spans="1:1" x14ac:dyDescent="0.25">
      <c r="A449" s="204"/>
    </row>
    <row r="450" spans="1:1" x14ac:dyDescent="0.25">
      <c r="A450" s="204"/>
    </row>
    <row r="451" spans="1:1" x14ac:dyDescent="0.25">
      <c r="A451" s="204"/>
    </row>
    <row r="452" spans="1:1" x14ac:dyDescent="0.25">
      <c r="A452" s="204"/>
    </row>
    <row r="453" spans="1:1" x14ac:dyDescent="0.25">
      <c r="A453" s="204"/>
    </row>
    <row r="454" spans="1:1" x14ac:dyDescent="0.25">
      <c r="A454" s="204"/>
    </row>
    <row r="455" spans="1:1" x14ac:dyDescent="0.25">
      <c r="A455" s="204"/>
    </row>
    <row r="456" spans="1:1" x14ac:dyDescent="0.25">
      <c r="A456" s="204"/>
    </row>
    <row r="457" spans="1:1" x14ac:dyDescent="0.25">
      <c r="A457" s="204"/>
    </row>
    <row r="458" spans="1:1" x14ac:dyDescent="0.25">
      <c r="A458" s="204"/>
    </row>
    <row r="459" spans="1:1" x14ac:dyDescent="0.25">
      <c r="A459" s="204"/>
    </row>
    <row r="460" spans="1:1" x14ac:dyDescent="0.25">
      <c r="A460" s="204"/>
    </row>
    <row r="461" spans="1:1" x14ac:dyDescent="0.25">
      <c r="A461" s="204"/>
    </row>
    <row r="462" spans="1:1" x14ac:dyDescent="0.25">
      <c r="A462" s="204"/>
    </row>
    <row r="463" spans="1:1" x14ac:dyDescent="0.25">
      <c r="A463" s="204"/>
    </row>
    <row r="464" spans="1:1" x14ac:dyDescent="0.25">
      <c r="A464" s="204"/>
    </row>
    <row r="465" spans="1:1" x14ac:dyDescent="0.25">
      <c r="A465" s="204"/>
    </row>
    <row r="466" spans="1:1" x14ac:dyDescent="0.25">
      <c r="A466" s="204"/>
    </row>
    <row r="467" spans="1:1" x14ac:dyDescent="0.25">
      <c r="A467" s="204"/>
    </row>
    <row r="468" spans="1:1" x14ac:dyDescent="0.25">
      <c r="A468" s="204"/>
    </row>
    <row r="469" spans="1:1" x14ac:dyDescent="0.25">
      <c r="A469" s="204"/>
    </row>
    <row r="470" spans="1:1" x14ac:dyDescent="0.25">
      <c r="A470" s="204"/>
    </row>
    <row r="471" spans="1:1" x14ac:dyDescent="0.25">
      <c r="A471" s="204"/>
    </row>
    <row r="472" spans="1:1" x14ac:dyDescent="0.25">
      <c r="A472" s="204"/>
    </row>
    <row r="473" spans="1:1" x14ac:dyDescent="0.25">
      <c r="A473" s="204"/>
    </row>
    <row r="474" spans="1:1" x14ac:dyDescent="0.25">
      <c r="A474" s="204"/>
    </row>
    <row r="475" spans="1:1" x14ac:dyDescent="0.25">
      <c r="A475" s="204"/>
    </row>
    <row r="476" spans="1:1" x14ac:dyDescent="0.25">
      <c r="A476" s="204"/>
    </row>
    <row r="477" spans="1:1" x14ac:dyDescent="0.25">
      <c r="A477" s="204"/>
    </row>
    <row r="478" spans="1:1" x14ac:dyDescent="0.25">
      <c r="A478" s="204"/>
    </row>
    <row r="479" spans="1:1" x14ac:dyDescent="0.25">
      <c r="A479" s="204"/>
    </row>
    <row r="480" spans="1:1" x14ac:dyDescent="0.25">
      <c r="A480" s="204"/>
    </row>
    <row r="481" spans="1:1" x14ac:dyDescent="0.25">
      <c r="A481" s="204"/>
    </row>
    <row r="482" spans="1:1" x14ac:dyDescent="0.25">
      <c r="A482" s="204"/>
    </row>
    <row r="483" spans="1:1" x14ac:dyDescent="0.25">
      <c r="A483" s="204"/>
    </row>
    <row r="484" spans="1:1" x14ac:dyDescent="0.25">
      <c r="A484" s="204"/>
    </row>
    <row r="485" spans="1:1" x14ac:dyDescent="0.25">
      <c r="A485" s="204"/>
    </row>
    <row r="486" spans="1:1" x14ac:dyDescent="0.25">
      <c r="A486" s="204"/>
    </row>
    <row r="487" spans="1:1" x14ac:dyDescent="0.25">
      <c r="A487" s="204"/>
    </row>
    <row r="488" spans="1:1" x14ac:dyDescent="0.25">
      <c r="A488" s="204"/>
    </row>
    <row r="489" spans="1:1" x14ac:dyDescent="0.25">
      <c r="A489" s="204"/>
    </row>
    <row r="490" spans="1:1" x14ac:dyDescent="0.25">
      <c r="A490" s="204"/>
    </row>
    <row r="491" spans="1:1" x14ac:dyDescent="0.25">
      <c r="A491" s="204"/>
    </row>
    <row r="492" spans="1:1" x14ac:dyDescent="0.25">
      <c r="A492" s="204"/>
    </row>
    <row r="493" spans="1:1" x14ac:dyDescent="0.25">
      <c r="A493" s="204"/>
    </row>
    <row r="494" spans="1:1" x14ac:dyDescent="0.25">
      <c r="A494" s="204"/>
    </row>
    <row r="495" spans="1:1" x14ac:dyDescent="0.25">
      <c r="A495" s="204"/>
    </row>
    <row r="496" spans="1:1" x14ac:dyDescent="0.25">
      <c r="A496" s="204"/>
    </row>
    <row r="497" spans="1:1" x14ac:dyDescent="0.25">
      <c r="A497" s="204"/>
    </row>
    <row r="498" spans="1:1" x14ac:dyDescent="0.25">
      <c r="A498" s="204"/>
    </row>
    <row r="499" spans="1:1" x14ac:dyDescent="0.25">
      <c r="A499" s="204"/>
    </row>
    <row r="500" spans="1:1" x14ac:dyDescent="0.25">
      <c r="A500" s="204"/>
    </row>
    <row r="501" spans="1:1" x14ac:dyDescent="0.25">
      <c r="A501" s="204"/>
    </row>
    <row r="502" spans="1:1" x14ac:dyDescent="0.25">
      <c r="A502" s="204"/>
    </row>
    <row r="503" spans="1:1" x14ac:dyDescent="0.25">
      <c r="A503" s="204"/>
    </row>
    <row r="504" spans="1:1" x14ac:dyDescent="0.25">
      <c r="A504" s="204"/>
    </row>
    <row r="505" spans="1:1" x14ac:dyDescent="0.25">
      <c r="A505" s="204"/>
    </row>
    <row r="506" spans="1:1" x14ac:dyDescent="0.25">
      <c r="A506" s="204"/>
    </row>
    <row r="507" spans="1:1" x14ac:dyDescent="0.25">
      <c r="A507" s="204"/>
    </row>
    <row r="508" spans="1:1" x14ac:dyDescent="0.25">
      <c r="A508" s="204"/>
    </row>
    <row r="509" spans="1:1" x14ac:dyDescent="0.25">
      <c r="A509" s="204"/>
    </row>
    <row r="510" spans="1:1" x14ac:dyDescent="0.25">
      <c r="A510" s="204"/>
    </row>
    <row r="511" spans="1:1" x14ac:dyDescent="0.25">
      <c r="A511" s="204"/>
    </row>
    <row r="512" spans="1:1" x14ac:dyDescent="0.25">
      <c r="A512" s="204"/>
    </row>
    <row r="513" spans="1:1" x14ac:dyDescent="0.25">
      <c r="A513" s="204"/>
    </row>
    <row r="514" spans="1:1" x14ac:dyDescent="0.25">
      <c r="A514" s="204"/>
    </row>
    <row r="515" spans="1:1" x14ac:dyDescent="0.25">
      <c r="A515" s="204"/>
    </row>
    <row r="516" spans="1:1" x14ac:dyDescent="0.25">
      <c r="A516" s="204"/>
    </row>
    <row r="517" spans="1:1" x14ac:dyDescent="0.25">
      <c r="A517" s="204"/>
    </row>
    <row r="518" spans="1:1" x14ac:dyDescent="0.25">
      <c r="A518" s="204"/>
    </row>
    <row r="519" spans="1:1" x14ac:dyDescent="0.25">
      <c r="A519" s="204"/>
    </row>
    <row r="520" spans="1:1" x14ac:dyDescent="0.25">
      <c r="A520" s="204"/>
    </row>
    <row r="521" spans="1:1" x14ac:dyDescent="0.25">
      <c r="A521" s="204"/>
    </row>
    <row r="522" spans="1:1" x14ac:dyDescent="0.25">
      <c r="A522" s="204"/>
    </row>
    <row r="523" spans="1:1" x14ac:dyDescent="0.25">
      <c r="A523" s="204"/>
    </row>
    <row r="524" spans="1:1" x14ac:dyDescent="0.25">
      <c r="A524" s="204"/>
    </row>
    <row r="525" spans="1:1" x14ac:dyDescent="0.25">
      <c r="A525" s="204"/>
    </row>
    <row r="526" spans="1:1" x14ac:dyDescent="0.25">
      <c r="A526" s="204"/>
    </row>
    <row r="527" spans="1:1" x14ac:dyDescent="0.25">
      <c r="A527" s="204"/>
    </row>
    <row r="528" spans="1:1" x14ac:dyDescent="0.25">
      <c r="A528" s="204"/>
    </row>
    <row r="529" spans="1:1" x14ac:dyDescent="0.25">
      <c r="A529" s="204"/>
    </row>
    <row r="530" spans="1:1" x14ac:dyDescent="0.25">
      <c r="A530" s="204"/>
    </row>
    <row r="531" spans="1:1" x14ac:dyDescent="0.25">
      <c r="A531" s="204"/>
    </row>
    <row r="532" spans="1:1" x14ac:dyDescent="0.25">
      <c r="A532" s="204"/>
    </row>
    <row r="533" spans="1:1" x14ac:dyDescent="0.25">
      <c r="A533" s="204"/>
    </row>
    <row r="534" spans="1:1" x14ac:dyDescent="0.25">
      <c r="A534" s="204"/>
    </row>
    <row r="535" spans="1:1" x14ac:dyDescent="0.25">
      <c r="A535" s="204"/>
    </row>
    <row r="536" spans="1:1" x14ac:dyDescent="0.25">
      <c r="A536" s="204"/>
    </row>
    <row r="537" spans="1:1" x14ac:dyDescent="0.25">
      <c r="A537" s="204"/>
    </row>
    <row r="538" spans="1:1" x14ac:dyDescent="0.25">
      <c r="A538" s="204"/>
    </row>
    <row r="539" spans="1:1" x14ac:dyDescent="0.25">
      <c r="A539" s="204"/>
    </row>
    <row r="540" spans="1:1" x14ac:dyDescent="0.25">
      <c r="A540" s="204"/>
    </row>
    <row r="541" spans="1:1" x14ac:dyDescent="0.25">
      <c r="A541" s="204"/>
    </row>
    <row r="542" spans="1:1" x14ac:dyDescent="0.25">
      <c r="A542" s="204"/>
    </row>
    <row r="543" spans="1:1" x14ac:dyDescent="0.25">
      <c r="A543" s="204"/>
    </row>
    <row r="544" spans="1:1" x14ac:dyDescent="0.25">
      <c r="A544" s="204"/>
    </row>
    <row r="545" spans="1:1" x14ac:dyDescent="0.25">
      <c r="A545" s="204"/>
    </row>
    <row r="546" spans="1:1" x14ac:dyDescent="0.25">
      <c r="A546" s="204"/>
    </row>
    <row r="547" spans="1:1" x14ac:dyDescent="0.25">
      <c r="A547" s="204"/>
    </row>
    <row r="548" spans="1:1" x14ac:dyDescent="0.25">
      <c r="A548" s="204"/>
    </row>
    <row r="549" spans="1:1" x14ac:dyDescent="0.25">
      <c r="A549" s="204"/>
    </row>
    <row r="550" spans="1:1" x14ac:dyDescent="0.25">
      <c r="A550" s="204"/>
    </row>
    <row r="551" spans="1:1" x14ac:dyDescent="0.25">
      <c r="A551" s="204"/>
    </row>
    <row r="552" spans="1:1" x14ac:dyDescent="0.25">
      <c r="A552" s="204"/>
    </row>
    <row r="553" spans="1:1" x14ac:dyDescent="0.25">
      <c r="A553" s="204"/>
    </row>
    <row r="554" spans="1:1" x14ac:dyDescent="0.25">
      <c r="A554" s="204"/>
    </row>
    <row r="555" spans="1:1" x14ac:dyDescent="0.25">
      <c r="A555" s="204"/>
    </row>
    <row r="556" spans="1:1" x14ac:dyDescent="0.25">
      <c r="A556" s="204"/>
    </row>
    <row r="557" spans="1:1" x14ac:dyDescent="0.25">
      <c r="A557" s="204"/>
    </row>
    <row r="558" spans="1:1" x14ac:dyDescent="0.25">
      <c r="A558" s="204"/>
    </row>
    <row r="559" spans="1:1" x14ac:dyDescent="0.25">
      <c r="A559" s="204"/>
    </row>
    <row r="560" spans="1:1" x14ac:dyDescent="0.25">
      <c r="A560" s="204"/>
    </row>
    <row r="561" spans="1:1" x14ac:dyDescent="0.25">
      <c r="A561" s="204"/>
    </row>
    <row r="562" spans="1:1" x14ac:dyDescent="0.25">
      <c r="A562" s="204"/>
    </row>
    <row r="563" spans="1:1" x14ac:dyDescent="0.25">
      <c r="A563" s="204"/>
    </row>
    <row r="564" spans="1:1" x14ac:dyDescent="0.25">
      <c r="A564" s="204"/>
    </row>
    <row r="565" spans="1:1" x14ac:dyDescent="0.25">
      <c r="A565" s="204"/>
    </row>
    <row r="566" spans="1:1" x14ac:dyDescent="0.25">
      <c r="A566" s="204"/>
    </row>
    <row r="567" spans="1:1" x14ac:dyDescent="0.25">
      <c r="A567" s="204"/>
    </row>
    <row r="568" spans="1:1" x14ac:dyDescent="0.25">
      <c r="A568" s="204"/>
    </row>
    <row r="569" spans="1:1" x14ac:dyDescent="0.25">
      <c r="A569" s="204"/>
    </row>
    <row r="570" spans="1:1" x14ac:dyDescent="0.25">
      <c r="A570" s="204"/>
    </row>
    <row r="571" spans="1:1" x14ac:dyDescent="0.25">
      <c r="A571" s="204"/>
    </row>
    <row r="572" spans="1:1" x14ac:dyDescent="0.25">
      <c r="A572" s="204"/>
    </row>
    <row r="573" spans="1:1" x14ac:dyDescent="0.25">
      <c r="A573" s="204"/>
    </row>
    <row r="574" spans="1:1" x14ac:dyDescent="0.25">
      <c r="A574" s="204"/>
    </row>
    <row r="575" spans="1:1" x14ac:dyDescent="0.25">
      <c r="A575" s="204"/>
    </row>
    <row r="576" spans="1:1" x14ac:dyDescent="0.25">
      <c r="A576" s="204"/>
    </row>
    <row r="577" spans="1:1" x14ac:dyDescent="0.25">
      <c r="A577" s="204"/>
    </row>
    <row r="578" spans="1:1" x14ac:dyDescent="0.25">
      <c r="A578" s="204"/>
    </row>
    <row r="579" spans="1:1" x14ac:dyDescent="0.25">
      <c r="A579" s="204"/>
    </row>
    <row r="580" spans="1:1" x14ac:dyDescent="0.25">
      <c r="A580" s="204"/>
    </row>
    <row r="581" spans="1:1" x14ac:dyDescent="0.25">
      <c r="A581" s="204"/>
    </row>
    <row r="582" spans="1:1" x14ac:dyDescent="0.25">
      <c r="A582" s="204"/>
    </row>
    <row r="583" spans="1:1" x14ac:dyDescent="0.25">
      <c r="A583" s="204"/>
    </row>
    <row r="584" spans="1:1" x14ac:dyDescent="0.25">
      <c r="A584" s="204"/>
    </row>
    <row r="585" spans="1:1" x14ac:dyDescent="0.25">
      <c r="A585" s="204"/>
    </row>
    <row r="586" spans="1:1" x14ac:dyDescent="0.25">
      <c r="A586" s="204"/>
    </row>
    <row r="587" spans="1:1" x14ac:dyDescent="0.25">
      <c r="A587" s="204"/>
    </row>
    <row r="588" spans="1:1" x14ac:dyDescent="0.25">
      <c r="A588" s="204"/>
    </row>
    <row r="589" spans="1:1" x14ac:dyDescent="0.25">
      <c r="A589" s="204"/>
    </row>
    <row r="590" spans="1:1" x14ac:dyDescent="0.25">
      <c r="A590" s="204"/>
    </row>
    <row r="591" spans="1:1" x14ac:dyDescent="0.25">
      <c r="A591" s="204"/>
    </row>
    <row r="592" spans="1:1" x14ac:dyDescent="0.25">
      <c r="A592" s="204"/>
    </row>
    <row r="593" spans="1:1" x14ac:dyDescent="0.25">
      <c r="A593" s="204"/>
    </row>
    <row r="594" spans="1:1" x14ac:dyDescent="0.25">
      <c r="A594" s="204"/>
    </row>
    <row r="595" spans="1:1" x14ac:dyDescent="0.25">
      <c r="A595" s="204"/>
    </row>
    <row r="596" spans="1:1" x14ac:dyDescent="0.25">
      <c r="A596" s="204"/>
    </row>
    <row r="597" spans="1:1" x14ac:dyDescent="0.25">
      <c r="A597" s="204"/>
    </row>
    <row r="598" spans="1:1" x14ac:dyDescent="0.25">
      <c r="A598" s="204"/>
    </row>
    <row r="599" spans="1:1" x14ac:dyDescent="0.25">
      <c r="A599" s="204"/>
    </row>
    <row r="600" spans="1:1" x14ac:dyDescent="0.25">
      <c r="A600" s="204"/>
    </row>
    <row r="601" spans="1:1" x14ac:dyDescent="0.25">
      <c r="A601" s="204"/>
    </row>
    <row r="602" spans="1:1" x14ac:dyDescent="0.25">
      <c r="A602" s="204"/>
    </row>
    <row r="603" spans="1:1" x14ac:dyDescent="0.25">
      <c r="A603" s="204"/>
    </row>
    <row r="604" spans="1:1" x14ac:dyDescent="0.25">
      <c r="A604" s="204"/>
    </row>
    <row r="605" spans="1:1" x14ac:dyDescent="0.25">
      <c r="A605" s="204"/>
    </row>
    <row r="606" spans="1:1" x14ac:dyDescent="0.25">
      <c r="A606" s="204"/>
    </row>
    <row r="607" spans="1:1" x14ac:dyDescent="0.25">
      <c r="A607" s="204"/>
    </row>
    <row r="608" spans="1:1" x14ac:dyDescent="0.25">
      <c r="A608" s="204"/>
    </row>
    <row r="609" spans="1:1" x14ac:dyDescent="0.25">
      <c r="A609" s="204"/>
    </row>
    <row r="610" spans="1:1" x14ac:dyDescent="0.25">
      <c r="A610" s="204"/>
    </row>
    <row r="611" spans="1:1" x14ac:dyDescent="0.25">
      <c r="A611" s="204"/>
    </row>
    <row r="612" spans="1:1" x14ac:dyDescent="0.25">
      <c r="A612" s="204"/>
    </row>
    <row r="613" spans="1:1" x14ac:dyDescent="0.25">
      <c r="A613" s="204"/>
    </row>
    <row r="614" spans="1:1" x14ac:dyDescent="0.25">
      <c r="A614" s="204"/>
    </row>
    <row r="615" spans="1:1" x14ac:dyDescent="0.25">
      <c r="A615" s="204"/>
    </row>
    <row r="616" spans="1:1" x14ac:dyDescent="0.25">
      <c r="A616" s="204"/>
    </row>
    <row r="617" spans="1:1" x14ac:dyDescent="0.25">
      <c r="A617" s="204"/>
    </row>
    <row r="618" spans="1:1" x14ac:dyDescent="0.25">
      <c r="A618" s="204"/>
    </row>
    <row r="619" spans="1:1" x14ac:dyDescent="0.25">
      <c r="A619" s="204"/>
    </row>
    <row r="620" spans="1:1" x14ac:dyDescent="0.25">
      <c r="A620" s="204"/>
    </row>
    <row r="621" spans="1:1" x14ac:dyDescent="0.25">
      <c r="A621" s="204"/>
    </row>
    <row r="622" spans="1:1" x14ac:dyDescent="0.25">
      <c r="A622" s="204"/>
    </row>
    <row r="623" spans="1:1" x14ac:dyDescent="0.25">
      <c r="A623" s="204"/>
    </row>
    <row r="624" spans="1:1" x14ac:dyDescent="0.25">
      <c r="A624" s="204"/>
    </row>
    <row r="625" spans="1:1" x14ac:dyDescent="0.25">
      <c r="A625" s="204"/>
    </row>
    <row r="626" spans="1:1" x14ac:dyDescent="0.25">
      <c r="A626" s="204"/>
    </row>
    <row r="627" spans="1:1" x14ac:dyDescent="0.25">
      <c r="A627" s="204"/>
    </row>
    <row r="628" spans="1:1" x14ac:dyDescent="0.25">
      <c r="A628" s="204"/>
    </row>
    <row r="629" spans="1:1" x14ac:dyDescent="0.25">
      <c r="A629" s="204"/>
    </row>
    <row r="630" spans="1:1" x14ac:dyDescent="0.25">
      <c r="A630" s="204"/>
    </row>
    <row r="631" spans="1:1" x14ac:dyDescent="0.25">
      <c r="A631" s="204"/>
    </row>
    <row r="632" spans="1:1" x14ac:dyDescent="0.25">
      <c r="A632" s="204"/>
    </row>
    <row r="633" spans="1:1" x14ac:dyDescent="0.25">
      <c r="A633" s="204"/>
    </row>
    <row r="634" spans="1:1" x14ac:dyDescent="0.25">
      <c r="A634" s="204"/>
    </row>
    <row r="635" spans="1:1" x14ac:dyDescent="0.25">
      <c r="A635" s="204"/>
    </row>
    <row r="636" spans="1:1" x14ac:dyDescent="0.25">
      <c r="A636" s="204"/>
    </row>
    <row r="637" spans="1:1" x14ac:dyDescent="0.25">
      <c r="A637" s="204"/>
    </row>
    <row r="638" spans="1:1" x14ac:dyDescent="0.25">
      <c r="A638" s="204"/>
    </row>
    <row r="639" spans="1:1" x14ac:dyDescent="0.25">
      <c r="A639" s="204"/>
    </row>
    <row r="640" spans="1:1" x14ac:dyDescent="0.25">
      <c r="A640" s="204"/>
    </row>
    <row r="641" spans="1:1" x14ac:dyDescent="0.25">
      <c r="A641" s="204"/>
    </row>
    <row r="642" spans="1:1" x14ac:dyDescent="0.25">
      <c r="A642" s="204"/>
    </row>
    <row r="643" spans="1:1" x14ac:dyDescent="0.25">
      <c r="A643" s="204"/>
    </row>
    <row r="644" spans="1:1" x14ac:dyDescent="0.25">
      <c r="A644" s="204"/>
    </row>
    <row r="645" spans="1:1" x14ac:dyDescent="0.25">
      <c r="A645" s="204"/>
    </row>
    <row r="646" spans="1:1" x14ac:dyDescent="0.25">
      <c r="A646" s="204"/>
    </row>
    <row r="647" spans="1:1" x14ac:dyDescent="0.25">
      <c r="A647" s="204"/>
    </row>
    <row r="648" spans="1:1" x14ac:dyDescent="0.25">
      <c r="A648" s="204"/>
    </row>
    <row r="649" spans="1:1" x14ac:dyDescent="0.25">
      <c r="A649" s="204"/>
    </row>
    <row r="650" spans="1:1" x14ac:dyDescent="0.25">
      <c r="A650" s="204"/>
    </row>
    <row r="651" spans="1:1" x14ac:dyDescent="0.25">
      <c r="A651" s="204"/>
    </row>
    <row r="652" spans="1:1" x14ac:dyDescent="0.25">
      <c r="A652" s="204"/>
    </row>
    <row r="653" spans="1:1" x14ac:dyDescent="0.25">
      <c r="A653" s="204"/>
    </row>
    <row r="654" spans="1:1" x14ac:dyDescent="0.25">
      <c r="A654" s="204"/>
    </row>
    <row r="655" spans="1:1" x14ac:dyDescent="0.25">
      <c r="A655" s="204"/>
    </row>
    <row r="656" spans="1:1" x14ac:dyDescent="0.25">
      <c r="A656" s="204"/>
    </row>
    <row r="657" spans="1:1" x14ac:dyDescent="0.25">
      <c r="A657" s="204"/>
    </row>
    <row r="658" spans="1:1" x14ac:dyDescent="0.25">
      <c r="A658" s="204"/>
    </row>
    <row r="659" spans="1:1" x14ac:dyDescent="0.25">
      <c r="A659" s="204"/>
    </row>
    <row r="660" spans="1:1" x14ac:dyDescent="0.25">
      <c r="A660" s="204"/>
    </row>
    <row r="661" spans="1:1" x14ac:dyDescent="0.25">
      <c r="A661" s="204"/>
    </row>
    <row r="662" spans="1:1" x14ac:dyDescent="0.25">
      <c r="A662" s="204"/>
    </row>
    <row r="663" spans="1:1" x14ac:dyDescent="0.25">
      <c r="A663" s="204"/>
    </row>
    <row r="664" spans="1:1" x14ac:dyDescent="0.25">
      <c r="A664" s="204"/>
    </row>
    <row r="665" spans="1:1" x14ac:dyDescent="0.25">
      <c r="A665" s="204"/>
    </row>
    <row r="666" spans="1:1" x14ac:dyDescent="0.25">
      <c r="A666" s="204"/>
    </row>
    <row r="667" spans="1:1" x14ac:dyDescent="0.25">
      <c r="A667" s="204"/>
    </row>
    <row r="668" spans="1:1" x14ac:dyDescent="0.25">
      <c r="A668" s="204"/>
    </row>
    <row r="669" spans="1:1" x14ac:dyDescent="0.25">
      <c r="A669" s="204"/>
    </row>
    <row r="670" spans="1:1" x14ac:dyDescent="0.25">
      <c r="A670" s="204"/>
    </row>
    <row r="671" spans="1:1" x14ac:dyDescent="0.25">
      <c r="A671" s="204"/>
    </row>
    <row r="672" spans="1:1" x14ac:dyDescent="0.25">
      <c r="A672" s="204"/>
    </row>
    <row r="673" spans="1:1" x14ac:dyDescent="0.25">
      <c r="A673" s="204"/>
    </row>
    <row r="674" spans="1:1" x14ac:dyDescent="0.25">
      <c r="A674" s="204"/>
    </row>
    <row r="675" spans="1:1" x14ac:dyDescent="0.25">
      <c r="A675" s="204"/>
    </row>
    <row r="676" spans="1:1" x14ac:dyDescent="0.25">
      <c r="A676" s="204"/>
    </row>
    <row r="677" spans="1:1" x14ac:dyDescent="0.25">
      <c r="A677" s="204"/>
    </row>
    <row r="678" spans="1:1" x14ac:dyDescent="0.25">
      <c r="A678" s="204"/>
    </row>
    <row r="679" spans="1:1" x14ac:dyDescent="0.25">
      <c r="A679" s="204"/>
    </row>
    <row r="680" spans="1:1" x14ac:dyDescent="0.25">
      <c r="A680" s="204"/>
    </row>
    <row r="681" spans="1:1" x14ac:dyDescent="0.25">
      <c r="A681" s="204"/>
    </row>
    <row r="682" spans="1:1" x14ac:dyDescent="0.25">
      <c r="A682" s="204"/>
    </row>
    <row r="683" spans="1:1" x14ac:dyDescent="0.25">
      <c r="A683" s="204"/>
    </row>
    <row r="684" spans="1:1" x14ac:dyDescent="0.25">
      <c r="A684" s="204"/>
    </row>
    <row r="685" spans="1:1" x14ac:dyDescent="0.25">
      <c r="A685" s="204"/>
    </row>
    <row r="686" spans="1:1" x14ac:dyDescent="0.25">
      <c r="A686" s="204"/>
    </row>
    <row r="687" spans="1:1" x14ac:dyDescent="0.25">
      <c r="A687" s="204"/>
    </row>
    <row r="688" spans="1:1" x14ac:dyDescent="0.25">
      <c r="A688" s="204"/>
    </row>
    <row r="689" spans="1:1" x14ac:dyDescent="0.25">
      <c r="A689" s="204"/>
    </row>
    <row r="690" spans="1:1" x14ac:dyDescent="0.25">
      <c r="A690" s="204"/>
    </row>
    <row r="691" spans="1:1" x14ac:dyDescent="0.25">
      <c r="A691" s="204"/>
    </row>
    <row r="692" spans="1:1" x14ac:dyDescent="0.25">
      <c r="A692" s="204"/>
    </row>
    <row r="693" spans="1:1" x14ac:dyDescent="0.25">
      <c r="A693" s="204"/>
    </row>
    <row r="694" spans="1:1" x14ac:dyDescent="0.25">
      <c r="A694" s="204"/>
    </row>
    <row r="695" spans="1:1" x14ac:dyDescent="0.25">
      <c r="A695" s="204"/>
    </row>
    <row r="696" spans="1:1" x14ac:dyDescent="0.25">
      <c r="A696" s="204"/>
    </row>
    <row r="697" spans="1:1" x14ac:dyDescent="0.25">
      <c r="A697" s="204"/>
    </row>
    <row r="698" spans="1:1" x14ac:dyDescent="0.25">
      <c r="A698" s="204"/>
    </row>
    <row r="699" spans="1:1" x14ac:dyDescent="0.25">
      <c r="A699" s="204"/>
    </row>
    <row r="700" spans="1:1" x14ac:dyDescent="0.25">
      <c r="A700" s="204"/>
    </row>
    <row r="701" spans="1:1" x14ac:dyDescent="0.25">
      <c r="A701" s="204"/>
    </row>
    <row r="702" spans="1:1" x14ac:dyDescent="0.25">
      <c r="A702" s="204"/>
    </row>
    <row r="703" spans="1:1" x14ac:dyDescent="0.25">
      <c r="A703" s="204"/>
    </row>
    <row r="704" spans="1:1" x14ac:dyDescent="0.25">
      <c r="A704" s="204"/>
    </row>
    <row r="705" spans="1:1" x14ac:dyDescent="0.25">
      <c r="A705" s="204"/>
    </row>
    <row r="706" spans="1:1" x14ac:dyDescent="0.25">
      <c r="A706" s="204"/>
    </row>
    <row r="707" spans="1:1" x14ac:dyDescent="0.25">
      <c r="A707" s="204"/>
    </row>
    <row r="708" spans="1:1" x14ac:dyDescent="0.25">
      <c r="A708" s="204"/>
    </row>
    <row r="709" spans="1:1" x14ac:dyDescent="0.25">
      <c r="A709" s="204"/>
    </row>
    <row r="710" spans="1:1" x14ac:dyDescent="0.25">
      <c r="A710" s="204"/>
    </row>
    <row r="711" spans="1:1" x14ac:dyDescent="0.25">
      <c r="A711" s="204"/>
    </row>
    <row r="712" spans="1:1" x14ac:dyDescent="0.25">
      <c r="A712" s="204"/>
    </row>
    <row r="713" spans="1:1" x14ac:dyDescent="0.25">
      <c r="A713" s="204"/>
    </row>
    <row r="714" spans="1:1" x14ac:dyDescent="0.25">
      <c r="A714" s="204"/>
    </row>
    <row r="715" spans="1:1" x14ac:dyDescent="0.25">
      <c r="A715" s="204"/>
    </row>
    <row r="716" spans="1:1" x14ac:dyDescent="0.25">
      <c r="A716" s="204"/>
    </row>
    <row r="717" spans="1:1" x14ac:dyDescent="0.25">
      <c r="A717" s="204"/>
    </row>
    <row r="718" spans="1:1" x14ac:dyDescent="0.25">
      <c r="A718" s="204"/>
    </row>
    <row r="719" spans="1:1" x14ac:dyDescent="0.25">
      <c r="A719" s="204"/>
    </row>
    <row r="720" spans="1:1" x14ac:dyDescent="0.25">
      <c r="A720" s="204"/>
    </row>
    <row r="721" spans="1:1" x14ac:dyDescent="0.25">
      <c r="A721" s="204"/>
    </row>
    <row r="722" spans="1:1" x14ac:dyDescent="0.25">
      <c r="A722" s="204"/>
    </row>
    <row r="723" spans="1:1" x14ac:dyDescent="0.25">
      <c r="A723" s="204"/>
    </row>
    <row r="724" spans="1:1" x14ac:dyDescent="0.25">
      <c r="A724" s="204"/>
    </row>
    <row r="725" spans="1:1" x14ac:dyDescent="0.25">
      <c r="A725" s="204"/>
    </row>
    <row r="726" spans="1:1" x14ac:dyDescent="0.25">
      <c r="A726" s="204"/>
    </row>
    <row r="727" spans="1:1" x14ac:dyDescent="0.25">
      <c r="A727" s="204"/>
    </row>
    <row r="728" spans="1:1" x14ac:dyDescent="0.25">
      <c r="A728" s="204"/>
    </row>
    <row r="729" spans="1:1" x14ac:dyDescent="0.25">
      <c r="A729" s="204"/>
    </row>
    <row r="730" spans="1:1" x14ac:dyDescent="0.25">
      <c r="A730" s="204"/>
    </row>
    <row r="731" spans="1:1" x14ac:dyDescent="0.25">
      <c r="A731" s="204"/>
    </row>
    <row r="732" spans="1:1" x14ac:dyDescent="0.25">
      <c r="A732" s="204"/>
    </row>
    <row r="733" spans="1:1" x14ac:dyDescent="0.25">
      <c r="A733" s="204"/>
    </row>
    <row r="734" spans="1:1" x14ac:dyDescent="0.25">
      <c r="A734" s="204"/>
    </row>
    <row r="735" spans="1:1" x14ac:dyDescent="0.25">
      <c r="A735" s="204"/>
    </row>
    <row r="736" spans="1:1" x14ac:dyDescent="0.25">
      <c r="A736" s="204"/>
    </row>
    <row r="737" spans="1:1" x14ac:dyDescent="0.25">
      <c r="A737" s="204"/>
    </row>
    <row r="738" spans="1:1" x14ac:dyDescent="0.25">
      <c r="A738" s="204"/>
    </row>
    <row r="739" spans="1:1" x14ac:dyDescent="0.25">
      <c r="A739" s="204"/>
    </row>
    <row r="740" spans="1:1" x14ac:dyDescent="0.25">
      <c r="A740" s="204"/>
    </row>
    <row r="741" spans="1:1" x14ac:dyDescent="0.25">
      <c r="A741" s="204"/>
    </row>
    <row r="742" spans="1:1" x14ac:dyDescent="0.25">
      <c r="A742" s="204"/>
    </row>
    <row r="743" spans="1:1" x14ac:dyDescent="0.25">
      <c r="A743" s="204"/>
    </row>
    <row r="744" spans="1:1" x14ac:dyDescent="0.25">
      <c r="A744" s="204"/>
    </row>
    <row r="745" spans="1:1" x14ac:dyDescent="0.25">
      <c r="A745" s="204"/>
    </row>
    <row r="746" spans="1:1" x14ac:dyDescent="0.25">
      <c r="A746" s="204"/>
    </row>
    <row r="747" spans="1:1" x14ac:dyDescent="0.25">
      <c r="A747" s="204"/>
    </row>
    <row r="748" spans="1:1" x14ac:dyDescent="0.25">
      <c r="A748" s="204"/>
    </row>
    <row r="749" spans="1:1" x14ac:dyDescent="0.25">
      <c r="A749" s="204"/>
    </row>
    <row r="750" spans="1:1" x14ac:dyDescent="0.25">
      <c r="A750" s="204"/>
    </row>
    <row r="751" spans="1:1" x14ac:dyDescent="0.25">
      <c r="A751" s="204"/>
    </row>
    <row r="752" spans="1:1" x14ac:dyDescent="0.25">
      <c r="A752" s="204"/>
    </row>
    <row r="753" spans="1:1" x14ac:dyDescent="0.25">
      <c r="A753" s="204"/>
    </row>
    <row r="754" spans="1:1" x14ac:dyDescent="0.25">
      <c r="A754" s="204"/>
    </row>
    <row r="755" spans="1:1" x14ac:dyDescent="0.25">
      <c r="A755" s="204"/>
    </row>
    <row r="756" spans="1:1" x14ac:dyDescent="0.25">
      <c r="A756" s="204"/>
    </row>
    <row r="757" spans="1:1" x14ac:dyDescent="0.25">
      <c r="A757" s="204"/>
    </row>
    <row r="758" spans="1:1" x14ac:dyDescent="0.25">
      <c r="A758" s="204"/>
    </row>
    <row r="759" spans="1:1" x14ac:dyDescent="0.25">
      <c r="A759" s="204"/>
    </row>
    <row r="760" spans="1:1" x14ac:dyDescent="0.25">
      <c r="A760" s="204"/>
    </row>
    <row r="761" spans="1:1" x14ac:dyDescent="0.25">
      <c r="A761" s="204"/>
    </row>
    <row r="762" spans="1:1" x14ac:dyDescent="0.25">
      <c r="A762" s="204"/>
    </row>
    <row r="763" spans="1:1" x14ac:dyDescent="0.25">
      <c r="A763" s="204"/>
    </row>
    <row r="764" spans="1:1" x14ac:dyDescent="0.25">
      <c r="A764" s="204"/>
    </row>
    <row r="765" spans="1:1" x14ac:dyDescent="0.25">
      <c r="A765" s="204"/>
    </row>
    <row r="766" spans="1:1" x14ac:dyDescent="0.25">
      <c r="A766" s="204"/>
    </row>
    <row r="767" spans="1:1" x14ac:dyDescent="0.25">
      <c r="A767" s="204"/>
    </row>
    <row r="768" spans="1:1" x14ac:dyDescent="0.25">
      <c r="A768" s="204"/>
    </row>
    <row r="769" spans="1:1" x14ac:dyDescent="0.25">
      <c r="A769" s="204"/>
    </row>
    <row r="770" spans="1:1" x14ac:dyDescent="0.25">
      <c r="A770" s="204"/>
    </row>
    <row r="771" spans="1:1" x14ac:dyDescent="0.25">
      <c r="A771" s="204"/>
    </row>
    <row r="772" spans="1:1" x14ac:dyDescent="0.25">
      <c r="A772" s="204"/>
    </row>
    <row r="773" spans="1:1" x14ac:dyDescent="0.25">
      <c r="A773" s="204"/>
    </row>
    <row r="774" spans="1:1" x14ac:dyDescent="0.25">
      <c r="A774" s="204"/>
    </row>
    <row r="775" spans="1:1" x14ac:dyDescent="0.25">
      <c r="A775" s="204"/>
    </row>
    <row r="776" spans="1:1" x14ac:dyDescent="0.25">
      <c r="A776" s="204"/>
    </row>
    <row r="777" spans="1:1" x14ac:dyDescent="0.25">
      <c r="A777" s="204"/>
    </row>
    <row r="778" spans="1:1" x14ac:dyDescent="0.25">
      <c r="A778" s="204"/>
    </row>
    <row r="779" spans="1:1" x14ac:dyDescent="0.25">
      <c r="A779" s="204"/>
    </row>
    <row r="780" spans="1:1" x14ac:dyDescent="0.25">
      <c r="A780" s="204"/>
    </row>
    <row r="781" spans="1:1" x14ac:dyDescent="0.25">
      <c r="A781" s="204"/>
    </row>
    <row r="782" spans="1:1" x14ac:dyDescent="0.25">
      <c r="A782" s="204"/>
    </row>
    <row r="783" spans="1:1" x14ac:dyDescent="0.25">
      <c r="A783" s="204"/>
    </row>
    <row r="784" spans="1:1" x14ac:dyDescent="0.25">
      <c r="A784" s="204"/>
    </row>
    <row r="785" spans="1:1" x14ac:dyDescent="0.25">
      <c r="A785" s="204"/>
    </row>
    <row r="786" spans="1:1" x14ac:dyDescent="0.25">
      <c r="A786" s="204"/>
    </row>
    <row r="787" spans="1:1" x14ac:dyDescent="0.25">
      <c r="A787" s="204"/>
    </row>
    <row r="788" spans="1:1" x14ac:dyDescent="0.25">
      <c r="A788" s="204"/>
    </row>
    <row r="789" spans="1:1" x14ac:dyDescent="0.25">
      <c r="A789" s="204"/>
    </row>
    <row r="790" spans="1:1" x14ac:dyDescent="0.25">
      <c r="A790" s="204"/>
    </row>
    <row r="791" spans="1:1" x14ac:dyDescent="0.25">
      <c r="A791" s="204"/>
    </row>
    <row r="792" spans="1:1" x14ac:dyDescent="0.25">
      <c r="A792" s="204"/>
    </row>
    <row r="793" spans="1:1" x14ac:dyDescent="0.25">
      <c r="A793" s="204"/>
    </row>
    <row r="794" spans="1:1" x14ac:dyDescent="0.25">
      <c r="A794" s="204"/>
    </row>
    <row r="795" spans="1:1" x14ac:dyDescent="0.25">
      <c r="A795" s="204"/>
    </row>
    <row r="796" spans="1:1" x14ac:dyDescent="0.25">
      <c r="A796" s="204"/>
    </row>
    <row r="797" spans="1:1" x14ac:dyDescent="0.25">
      <c r="A797" s="204"/>
    </row>
    <row r="798" spans="1:1" x14ac:dyDescent="0.25">
      <c r="A798" s="204"/>
    </row>
    <row r="799" spans="1:1" x14ac:dyDescent="0.25">
      <c r="A799" s="204"/>
    </row>
    <row r="800" spans="1:1" x14ac:dyDescent="0.25">
      <c r="A800" s="204"/>
    </row>
    <row r="801" spans="1:1" x14ac:dyDescent="0.25">
      <c r="A801" s="204"/>
    </row>
    <row r="802" spans="1:1" x14ac:dyDescent="0.25">
      <c r="A802" s="204"/>
    </row>
    <row r="803" spans="1:1" x14ac:dyDescent="0.25">
      <c r="A803" s="204"/>
    </row>
    <row r="804" spans="1:1" x14ac:dyDescent="0.25">
      <c r="A804" s="204"/>
    </row>
    <row r="805" spans="1:1" x14ac:dyDescent="0.25">
      <c r="A805" s="204"/>
    </row>
    <row r="806" spans="1:1" x14ac:dyDescent="0.25">
      <c r="A806" s="204"/>
    </row>
    <row r="807" spans="1:1" x14ac:dyDescent="0.25">
      <c r="A807" s="204"/>
    </row>
    <row r="808" spans="1:1" x14ac:dyDescent="0.25">
      <c r="A808" s="204"/>
    </row>
    <row r="809" spans="1:1" x14ac:dyDescent="0.25">
      <c r="A809" s="204"/>
    </row>
    <row r="810" spans="1:1" x14ac:dyDescent="0.25">
      <c r="A810" s="204"/>
    </row>
    <row r="811" spans="1:1" x14ac:dyDescent="0.25">
      <c r="A811" s="204"/>
    </row>
    <row r="812" spans="1:1" x14ac:dyDescent="0.25">
      <c r="A812" s="204"/>
    </row>
    <row r="813" spans="1:1" x14ac:dyDescent="0.25">
      <c r="A813" s="204"/>
    </row>
    <row r="814" spans="1:1" x14ac:dyDescent="0.25">
      <c r="A814" s="204"/>
    </row>
    <row r="815" spans="1:1" x14ac:dyDescent="0.25">
      <c r="A815" s="204"/>
    </row>
    <row r="816" spans="1:1" x14ac:dyDescent="0.25">
      <c r="A816" s="204"/>
    </row>
    <row r="817" spans="1:1" x14ac:dyDescent="0.25">
      <c r="A817" s="204"/>
    </row>
    <row r="818" spans="1:1" x14ac:dyDescent="0.25">
      <c r="A818" s="204"/>
    </row>
    <row r="819" spans="1:1" x14ac:dyDescent="0.25">
      <c r="A819" s="204"/>
    </row>
    <row r="820" spans="1:1" x14ac:dyDescent="0.25">
      <c r="A820" s="204"/>
    </row>
    <row r="821" spans="1:1" x14ac:dyDescent="0.25">
      <c r="A821" s="204"/>
    </row>
    <row r="822" spans="1:1" x14ac:dyDescent="0.25">
      <c r="A822" s="204"/>
    </row>
    <row r="823" spans="1:1" x14ac:dyDescent="0.25">
      <c r="A823" s="204"/>
    </row>
    <row r="824" spans="1:1" x14ac:dyDescent="0.25">
      <c r="A824" s="204"/>
    </row>
    <row r="825" spans="1:1" x14ac:dyDescent="0.25">
      <c r="A825" s="204"/>
    </row>
    <row r="826" spans="1:1" x14ac:dyDescent="0.25">
      <c r="A826" s="204"/>
    </row>
    <row r="827" spans="1:1" x14ac:dyDescent="0.25">
      <c r="A827" s="204"/>
    </row>
    <row r="828" spans="1:1" x14ac:dyDescent="0.25">
      <c r="A828" s="204"/>
    </row>
    <row r="829" spans="1:1" x14ac:dyDescent="0.25">
      <c r="A829" s="204"/>
    </row>
    <row r="830" spans="1:1" x14ac:dyDescent="0.25">
      <c r="A830" s="204"/>
    </row>
    <row r="831" spans="1:1" x14ac:dyDescent="0.25">
      <c r="A831" s="204"/>
    </row>
    <row r="832" spans="1:1" x14ac:dyDescent="0.25">
      <c r="A832" s="204"/>
    </row>
    <row r="833" spans="1:1" x14ac:dyDescent="0.25">
      <c r="A833" s="204"/>
    </row>
    <row r="834" spans="1:1" x14ac:dyDescent="0.25">
      <c r="A834" s="204"/>
    </row>
    <row r="835" spans="1:1" x14ac:dyDescent="0.25">
      <c r="A835" s="204"/>
    </row>
    <row r="836" spans="1:1" x14ac:dyDescent="0.25">
      <c r="A836" s="204"/>
    </row>
    <row r="837" spans="1:1" x14ac:dyDescent="0.25">
      <c r="A837" s="204"/>
    </row>
    <row r="838" spans="1:1" x14ac:dyDescent="0.25">
      <c r="A838" s="204"/>
    </row>
    <row r="839" spans="1:1" x14ac:dyDescent="0.25">
      <c r="A839" s="204"/>
    </row>
    <row r="840" spans="1:1" x14ac:dyDescent="0.25">
      <c r="A840" s="204"/>
    </row>
    <row r="841" spans="1:1" x14ac:dyDescent="0.25">
      <c r="A841" s="204"/>
    </row>
    <row r="842" spans="1:1" x14ac:dyDescent="0.25">
      <c r="A842" s="204"/>
    </row>
    <row r="843" spans="1:1" x14ac:dyDescent="0.25">
      <c r="A843" s="204"/>
    </row>
    <row r="844" spans="1:1" x14ac:dyDescent="0.25">
      <c r="A844" s="204"/>
    </row>
    <row r="845" spans="1:1" x14ac:dyDescent="0.25">
      <c r="A845" s="204"/>
    </row>
    <row r="846" spans="1:1" x14ac:dyDescent="0.25">
      <c r="A846" s="204"/>
    </row>
    <row r="847" spans="1:1" x14ac:dyDescent="0.25">
      <c r="A847" s="204"/>
    </row>
    <row r="848" spans="1:1" x14ac:dyDescent="0.25">
      <c r="A848" s="204"/>
    </row>
    <row r="849" spans="1:1" x14ac:dyDescent="0.25">
      <c r="A849" s="204"/>
    </row>
    <row r="850" spans="1:1" x14ac:dyDescent="0.25">
      <c r="A850" s="204"/>
    </row>
    <row r="851" spans="1:1" x14ac:dyDescent="0.25">
      <c r="A851" s="204"/>
    </row>
    <row r="852" spans="1:1" x14ac:dyDescent="0.25">
      <c r="A852" s="204"/>
    </row>
    <row r="853" spans="1:1" x14ac:dyDescent="0.25">
      <c r="A853" s="204"/>
    </row>
    <row r="854" spans="1:1" x14ac:dyDescent="0.25">
      <c r="A854" s="204"/>
    </row>
    <row r="855" spans="1:1" x14ac:dyDescent="0.25">
      <c r="A855" s="204"/>
    </row>
    <row r="856" spans="1:1" x14ac:dyDescent="0.25">
      <c r="A856" s="204"/>
    </row>
    <row r="857" spans="1:1" x14ac:dyDescent="0.25">
      <c r="A857" s="204"/>
    </row>
    <row r="858" spans="1:1" x14ac:dyDescent="0.25">
      <c r="A858" s="204"/>
    </row>
    <row r="859" spans="1:1" x14ac:dyDescent="0.25">
      <c r="A859" s="204"/>
    </row>
    <row r="860" spans="1:1" x14ac:dyDescent="0.25">
      <c r="A860" s="204"/>
    </row>
    <row r="861" spans="1:1" x14ac:dyDescent="0.25">
      <c r="A861" s="204"/>
    </row>
    <row r="862" spans="1:1" x14ac:dyDescent="0.25">
      <c r="A862" s="204"/>
    </row>
    <row r="863" spans="1:1" x14ac:dyDescent="0.25">
      <c r="A863" s="204"/>
    </row>
    <row r="864" spans="1:1" x14ac:dyDescent="0.25">
      <c r="A864" s="204"/>
    </row>
    <row r="865" spans="1:1" x14ac:dyDescent="0.25">
      <c r="A865" s="204"/>
    </row>
    <row r="866" spans="1:1" x14ac:dyDescent="0.25">
      <c r="A866" s="204"/>
    </row>
    <row r="867" spans="1:1" x14ac:dyDescent="0.25">
      <c r="A867" s="204"/>
    </row>
    <row r="868" spans="1:1" x14ac:dyDescent="0.25">
      <c r="A868" s="204"/>
    </row>
    <row r="869" spans="1:1" x14ac:dyDescent="0.25">
      <c r="A869" s="204"/>
    </row>
    <row r="870" spans="1:1" x14ac:dyDescent="0.25">
      <c r="A870" s="204"/>
    </row>
    <row r="871" spans="1:1" x14ac:dyDescent="0.25">
      <c r="A871" s="204"/>
    </row>
    <row r="872" spans="1:1" x14ac:dyDescent="0.25">
      <c r="A872" s="204"/>
    </row>
    <row r="873" spans="1:1" x14ac:dyDescent="0.25">
      <c r="A873" s="204"/>
    </row>
    <row r="874" spans="1:1" x14ac:dyDescent="0.25">
      <c r="A874" s="204"/>
    </row>
    <row r="875" spans="1:1" x14ac:dyDescent="0.25">
      <c r="A875" s="204"/>
    </row>
    <row r="876" spans="1:1" x14ac:dyDescent="0.25">
      <c r="A876" s="204"/>
    </row>
    <row r="877" spans="1:1" x14ac:dyDescent="0.25">
      <c r="A877" s="204"/>
    </row>
    <row r="878" spans="1:1" x14ac:dyDescent="0.25">
      <c r="A878" s="204"/>
    </row>
    <row r="879" spans="1:1" x14ac:dyDescent="0.25">
      <c r="A879" s="204"/>
    </row>
    <row r="880" spans="1:1" x14ac:dyDescent="0.25">
      <c r="A880" s="204"/>
    </row>
    <row r="881" spans="1:1" x14ac:dyDescent="0.25">
      <c r="A881" s="204"/>
    </row>
    <row r="882" spans="1:1" x14ac:dyDescent="0.25">
      <c r="A882" s="204"/>
    </row>
    <row r="883" spans="1:1" x14ac:dyDescent="0.25">
      <c r="A883" s="204"/>
    </row>
    <row r="884" spans="1:1" x14ac:dyDescent="0.25">
      <c r="A884" s="204"/>
    </row>
    <row r="885" spans="1:1" x14ac:dyDescent="0.25">
      <c r="A885" s="204"/>
    </row>
    <row r="886" spans="1:1" x14ac:dyDescent="0.25">
      <c r="A886" s="204"/>
    </row>
    <row r="887" spans="1:1" x14ac:dyDescent="0.25">
      <c r="A887" s="204"/>
    </row>
    <row r="888" spans="1:1" x14ac:dyDescent="0.25">
      <c r="A888" s="204"/>
    </row>
    <row r="889" spans="1:1" x14ac:dyDescent="0.25">
      <c r="A889" s="204"/>
    </row>
    <row r="890" spans="1:1" x14ac:dyDescent="0.25">
      <c r="A890" s="204"/>
    </row>
    <row r="891" spans="1:1" x14ac:dyDescent="0.25">
      <c r="A891" s="204"/>
    </row>
    <row r="892" spans="1:1" x14ac:dyDescent="0.25">
      <c r="A892" s="204"/>
    </row>
    <row r="893" spans="1:1" x14ac:dyDescent="0.25">
      <c r="A893" s="204"/>
    </row>
    <row r="894" spans="1:1" x14ac:dyDescent="0.25">
      <c r="A894" s="204"/>
    </row>
    <row r="895" spans="1:1" x14ac:dyDescent="0.25">
      <c r="A895" s="204"/>
    </row>
    <row r="896" spans="1:1" x14ac:dyDescent="0.25">
      <c r="A896" s="204"/>
    </row>
    <row r="897" spans="1:1" x14ac:dyDescent="0.25">
      <c r="A897" s="204"/>
    </row>
    <row r="898" spans="1:1" x14ac:dyDescent="0.25">
      <c r="A898" s="204"/>
    </row>
    <row r="899" spans="1:1" x14ac:dyDescent="0.25">
      <c r="A899" s="204"/>
    </row>
    <row r="900" spans="1:1" x14ac:dyDescent="0.25">
      <c r="A900" s="204"/>
    </row>
    <row r="901" spans="1:1" x14ac:dyDescent="0.25">
      <c r="A901" s="204"/>
    </row>
    <row r="902" spans="1:1" x14ac:dyDescent="0.25">
      <c r="A902" s="204"/>
    </row>
    <row r="903" spans="1:1" x14ac:dyDescent="0.25">
      <c r="A903" s="204"/>
    </row>
    <row r="904" spans="1:1" x14ac:dyDescent="0.25">
      <c r="A904" s="204"/>
    </row>
    <row r="905" spans="1:1" x14ac:dyDescent="0.25">
      <c r="A905" s="204"/>
    </row>
    <row r="906" spans="1:1" x14ac:dyDescent="0.25">
      <c r="A906" s="204"/>
    </row>
    <row r="907" spans="1:1" x14ac:dyDescent="0.25">
      <c r="A907" s="204"/>
    </row>
    <row r="908" spans="1:1" x14ac:dyDescent="0.25">
      <c r="A908" s="204"/>
    </row>
    <row r="909" spans="1:1" x14ac:dyDescent="0.25">
      <c r="A909" s="204"/>
    </row>
    <row r="910" spans="1:1" x14ac:dyDescent="0.25">
      <c r="A910" s="204"/>
    </row>
    <row r="911" spans="1:1" x14ac:dyDescent="0.25">
      <c r="A911" s="204"/>
    </row>
    <row r="912" spans="1:1" x14ac:dyDescent="0.25">
      <c r="A912" s="204"/>
    </row>
    <row r="913" spans="1:1" x14ac:dyDescent="0.25">
      <c r="A913" s="204"/>
    </row>
    <row r="914" spans="1:1" x14ac:dyDescent="0.25">
      <c r="A914" s="204"/>
    </row>
    <row r="915" spans="1:1" x14ac:dyDescent="0.25">
      <c r="A915" s="204"/>
    </row>
    <row r="916" spans="1:1" x14ac:dyDescent="0.25">
      <c r="A916" s="204"/>
    </row>
    <row r="917" spans="1:1" x14ac:dyDescent="0.25">
      <c r="A917" s="204"/>
    </row>
    <row r="918" spans="1:1" x14ac:dyDescent="0.25">
      <c r="A918" s="204"/>
    </row>
    <row r="919" spans="1:1" x14ac:dyDescent="0.25">
      <c r="A919" s="204"/>
    </row>
    <row r="920" spans="1:1" x14ac:dyDescent="0.25">
      <c r="A920" s="204"/>
    </row>
    <row r="921" spans="1:1" x14ac:dyDescent="0.25">
      <c r="A921" s="204"/>
    </row>
    <row r="922" spans="1:1" x14ac:dyDescent="0.25">
      <c r="A922" s="204"/>
    </row>
    <row r="923" spans="1:1" x14ac:dyDescent="0.25">
      <c r="A923" s="204"/>
    </row>
    <row r="924" spans="1:1" x14ac:dyDescent="0.25">
      <c r="A924" s="204"/>
    </row>
    <row r="925" spans="1:1" x14ac:dyDescent="0.25">
      <c r="A925" s="204"/>
    </row>
    <row r="926" spans="1:1" x14ac:dyDescent="0.25">
      <c r="A926" s="204"/>
    </row>
    <row r="927" spans="1:1" x14ac:dyDescent="0.25">
      <c r="A927" s="204"/>
    </row>
    <row r="928" spans="1:1" x14ac:dyDescent="0.25">
      <c r="A928" s="204"/>
    </row>
    <row r="929" spans="1:1" x14ac:dyDescent="0.25">
      <c r="A929" s="204"/>
    </row>
    <row r="930" spans="1:1" x14ac:dyDescent="0.25">
      <c r="A930" s="204"/>
    </row>
    <row r="931" spans="1:1" x14ac:dyDescent="0.25">
      <c r="A931" s="204"/>
    </row>
    <row r="932" spans="1:1" x14ac:dyDescent="0.25">
      <c r="A932" s="204"/>
    </row>
    <row r="933" spans="1:1" x14ac:dyDescent="0.25">
      <c r="A933" s="204"/>
    </row>
    <row r="934" spans="1:1" x14ac:dyDescent="0.25">
      <c r="A934" s="204"/>
    </row>
    <row r="935" spans="1:1" x14ac:dyDescent="0.25">
      <c r="A935" s="204"/>
    </row>
    <row r="936" spans="1:1" x14ac:dyDescent="0.25">
      <c r="A936" s="204"/>
    </row>
    <row r="937" spans="1:1" x14ac:dyDescent="0.25">
      <c r="A937" s="204"/>
    </row>
    <row r="938" spans="1:1" x14ac:dyDescent="0.25">
      <c r="A938" s="204"/>
    </row>
    <row r="939" spans="1:1" x14ac:dyDescent="0.25">
      <c r="A939" s="204"/>
    </row>
    <row r="940" spans="1:1" x14ac:dyDescent="0.25">
      <c r="A940" s="204"/>
    </row>
    <row r="941" spans="1:1" x14ac:dyDescent="0.25">
      <c r="A941" s="204"/>
    </row>
    <row r="942" spans="1:1" x14ac:dyDescent="0.25">
      <c r="A942" s="204"/>
    </row>
    <row r="943" spans="1:1" x14ac:dyDescent="0.25">
      <c r="A943" s="204"/>
    </row>
    <row r="944" spans="1:1" x14ac:dyDescent="0.25">
      <c r="A944" s="204"/>
    </row>
    <row r="945" spans="1:1" x14ac:dyDescent="0.25">
      <c r="A945" s="204"/>
    </row>
    <row r="946" spans="1:1" x14ac:dyDescent="0.25">
      <c r="A946" s="204"/>
    </row>
    <row r="947" spans="1:1" x14ac:dyDescent="0.25">
      <c r="A947" s="204"/>
    </row>
    <row r="948" spans="1:1" x14ac:dyDescent="0.25">
      <c r="A948" s="204"/>
    </row>
    <row r="949" spans="1:1" x14ac:dyDescent="0.25">
      <c r="A949" s="204"/>
    </row>
    <row r="950" spans="1:1" x14ac:dyDescent="0.25">
      <c r="A950" s="204"/>
    </row>
    <row r="951" spans="1:1" x14ac:dyDescent="0.25">
      <c r="A951" s="204"/>
    </row>
    <row r="952" spans="1:1" x14ac:dyDescent="0.25">
      <c r="A952" s="204"/>
    </row>
    <row r="953" spans="1:1" x14ac:dyDescent="0.25">
      <c r="A953" s="204"/>
    </row>
    <row r="954" spans="1:1" x14ac:dyDescent="0.25">
      <c r="A954" s="204"/>
    </row>
    <row r="955" spans="1:1" x14ac:dyDescent="0.25">
      <c r="A955" s="204"/>
    </row>
    <row r="956" spans="1:1" x14ac:dyDescent="0.25">
      <c r="A956" s="204"/>
    </row>
    <row r="957" spans="1:1" x14ac:dyDescent="0.25">
      <c r="A957" s="204"/>
    </row>
    <row r="958" spans="1:1" x14ac:dyDescent="0.25">
      <c r="A958" s="204"/>
    </row>
    <row r="959" spans="1:1" x14ac:dyDescent="0.25">
      <c r="A959" s="204"/>
    </row>
    <row r="960" spans="1:1" x14ac:dyDescent="0.25">
      <c r="A960" s="204"/>
    </row>
    <row r="961" spans="1:1" x14ac:dyDescent="0.25">
      <c r="A961" s="204"/>
    </row>
    <row r="962" spans="1:1" x14ac:dyDescent="0.25">
      <c r="A962" s="204"/>
    </row>
    <row r="963" spans="1:1" x14ac:dyDescent="0.25">
      <c r="A963" s="204"/>
    </row>
    <row r="964" spans="1:1" x14ac:dyDescent="0.25">
      <c r="A964" s="204"/>
    </row>
    <row r="965" spans="1:1" x14ac:dyDescent="0.25">
      <c r="A965" s="204"/>
    </row>
    <row r="966" spans="1:1" x14ac:dyDescent="0.25">
      <c r="A966" s="204"/>
    </row>
    <row r="967" spans="1:1" x14ac:dyDescent="0.25">
      <c r="A967" s="204"/>
    </row>
    <row r="968" spans="1:1" x14ac:dyDescent="0.25">
      <c r="A968" s="204"/>
    </row>
    <row r="969" spans="1:1" x14ac:dyDescent="0.25">
      <c r="A969" s="204"/>
    </row>
    <row r="970" spans="1:1" x14ac:dyDescent="0.25">
      <c r="A970" s="204"/>
    </row>
    <row r="971" spans="1:1" x14ac:dyDescent="0.25">
      <c r="A971" s="204"/>
    </row>
    <row r="972" spans="1:1" x14ac:dyDescent="0.25">
      <c r="A972" s="204"/>
    </row>
    <row r="973" spans="1:1" x14ac:dyDescent="0.25">
      <c r="A973" s="204"/>
    </row>
    <row r="974" spans="1:1" x14ac:dyDescent="0.25">
      <c r="A974" s="204"/>
    </row>
    <row r="975" spans="1:1" x14ac:dyDescent="0.25">
      <c r="A975" s="204"/>
    </row>
    <row r="976" spans="1:1" x14ac:dyDescent="0.25">
      <c r="A976" s="204"/>
    </row>
    <row r="977" spans="1:1" x14ac:dyDescent="0.25">
      <c r="A977" s="204"/>
    </row>
    <row r="978" spans="1:1" x14ac:dyDescent="0.25">
      <c r="A978" s="204"/>
    </row>
    <row r="979" spans="1:1" x14ac:dyDescent="0.25">
      <c r="A979" s="204"/>
    </row>
    <row r="980" spans="1:1" x14ac:dyDescent="0.25">
      <c r="A980" s="204"/>
    </row>
    <row r="981" spans="1:1" x14ac:dyDescent="0.25">
      <c r="A981" s="204"/>
    </row>
    <row r="982" spans="1:1" x14ac:dyDescent="0.25">
      <c r="A982" s="204"/>
    </row>
    <row r="983" spans="1:1" x14ac:dyDescent="0.25">
      <c r="A983" s="204"/>
    </row>
    <row r="984" spans="1:1" x14ac:dyDescent="0.25">
      <c r="A984" s="204"/>
    </row>
    <row r="985" spans="1:1" x14ac:dyDescent="0.25">
      <c r="A985" s="204"/>
    </row>
    <row r="986" spans="1:1" x14ac:dyDescent="0.25">
      <c r="A986" s="204"/>
    </row>
    <row r="987" spans="1:1" x14ac:dyDescent="0.25">
      <c r="A987" s="204"/>
    </row>
    <row r="988" spans="1:1" x14ac:dyDescent="0.25">
      <c r="A988" s="204"/>
    </row>
    <row r="989" spans="1:1" x14ac:dyDescent="0.25">
      <c r="A989" s="204"/>
    </row>
    <row r="990" spans="1:1" x14ac:dyDescent="0.25">
      <c r="A990" s="204"/>
    </row>
    <row r="991" spans="1:1" x14ac:dyDescent="0.25">
      <c r="A991" s="204"/>
    </row>
    <row r="992" spans="1:1" x14ac:dyDescent="0.25">
      <c r="A992" s="204"/>
    </row>
    <row r="993" spans="1:1" x14ac:dyDescent="0.25">
      <c r="A993" s="204"/>
    </row>
    <row r="994" spans="1:1" x14ac:dyDescent="0.25">
      <c r="A994" s="204"/>
    </row>
    <row r="995" spans="1:1" x14ac:dyDescent="0.25">
      <c r="A995" s="204"/>
    </row>
    <row r="996" spans="1:1" x14ac:dyDescent="0.25">
      <c r="A996" s="204"/>
    </row>
    <row r="997" spans="1:1" x14ac:dyDescent="0.25">
      <c r="A997" s="204"/>
    </row>
    <row r="998" spans="1:1" x14ac:dyDescent="0.25">
      <c r="A998" s="204"/>
    </row>
    <row r="999" spans="1:1" x14ac:dyDescent="0.25">
      <c r="A999" s="204"/>
    </row>
    <row r="1000" spans="1:1" x14ac:dyDescent="0.25">
      <c r="A1000" s="204"/>
    </row>
    <row r="1001" spans="1:1" x14ac:dyDescent="0.25">
      <c r="A1001" s="204"/>
    </row>
    <row r="1002" spans="1:1" x14ac:dyDescent="0.25">
      <c r="A1002" s="204"/>
    </row>
    <row r="1003" spans="1:1" x14ac:dyDescent="0.25">
      <c r="A1003" s="204"/>
    </row>
    <row r="1004" spans="1:1" x14ac:dyDescent="0.25">
      <c r="A1004" s="204"/>
    </row>
    <row r="1005" spans="1:1" x14ac:dyDescent="0.25">
      <c r="A1005" s="204"/>
    </row>
    <row r="1006" spans="1:1" x14ac:dyDescent="0.25">
      <c r="A1006" s="204"/>
    </row>
    <row r="1007" spans="1:1" x14ac:dyDescent="0.25">
      <c r="A1007" s="204"/>
    </row>
    <row r="1008" spans="1:1" x14ac:dyDescent="0.25">
      <c r="A1008" s="204"/>
    </row>
    <row r="1009" spans="1:1" x14ac:dyDescent="0.25">
      <c r="A1009" s="204"/>
    </row>
    <row r="1010" spans="1:1" x14ac:dyDescent="0.25">
      <c r="A1010" s="204"/>
    </row>
    <row r="1011" spans="1:1" x14ac:dyDescent="0.25">
      <c r="A1011" s="204"/>
    </row>
    <row r="1012" spans="1:1" x14ac:dyDescent="0.25">
      <c r="A1012" s="204"/>
    </row>
    <row r="1013" spans="1:1" x14ac:dyDescent="0.25">
      <c r="A1013" s="204"/>
    </row>
    <row r="1014" spans="1:1" x14ac:dyDescent="0.25">
      <c r="A1014" s="204"/>
    </row>
    <row r="1015" spans="1:1" x14ac:dyDescent="0.25">
      <c r="A1015" s="204"/>
    </row>
    <row r="1016" spans="1:1" x14ac:dyDescent="0.25">
      <c r="A1016" s="204"/>
    </row>
    <row r="1017" spans="1:1" x14ac:dyDescent="0.25">
      <c r="A1017" s="204"/>
    </row>
    <row r="1018" spans="1:1" x14ac:dyDescent="0.25">
      <c r="A1018" s="204"/>
    </row>
    <row r="1019" spans="1:1" x14ac:dyDescent="0.25">
      <c r="A1019" s="204"/>
    </row>
    <row r="1020" spans="1:1" x14ac:dyDescent="0.25">
      <c r="A1020" s="204"/>
    </row>
    <row r="1021" spans="1:1" x14ac:dyDescent="0.25">
      <c r="A1021" s="204"/>
    </row>
    <row r="1022" spans="1:1" x14ac:dyDescent="0.25">
      <c r="A1022" s="204"/>
    </row>
    <row r="1023" spans="1:1" x14ac:dyDescent="0.25">
      <c r="A1023" s="204"/>
    </row>
    <row r="1024" spans="1:1" x14ac:dyDescent="0.25">
      <c r="A1024" s="204"/>
    </row>
    <row r="1025" spans="1:1" x14ac:dyDescent="0.25">
      <c r="A1025" s="204"/>
    </row>
    <row r="1026" spans="1:1" x14ac:dyDescent="0.25">
      <c r="A1026" s="204"/>
    </row>
    <row r="1027" spans="1:1" x14ac:dyDescent="0.25">
      <c r="A1027" s="204"/>
    </row>
    <row r="1028" spans="1:1" x14ac:dyDescent="0.25">
      <c r="A1028" s="204"/>
    </row>
    <row r="1029" spans="1:1" x14ac:dyDescent="0.25">
      <c r="A1029" s="204"/>
    </row>
    <row r="1030" spans="1:1" x14ac:dyDescent="0.25">
      <c r="A1030" s="204"/>
    </row>
    <row r="1031" spans="1:1" x14ac:dyDescent="0.25">
      <c r="A1031" s="204"/>
    </row>
    <row r="1032" spans="1:1" x14ac:dyDescent="0.25">
      <c r="A1032" s="204"/>
    </row>
    <row r="1033" spans="1:1" x14ac:dyDescent="0.25">
      <c r="A1033" s="204"/>
    </row>
    <row r="1034" spans="1:1" x14ac:dyDescent="0.25">
      <c r="A1034" s="204"/>
    </row>
    <row r="1035" spans="1:1" x14ac:dyDescent="0.25">
      <c r="A1035" s="204"/>
    </row>
    <row r="1036" spans="1:1" x14ac:dyDescent="0.25">
      <c r="A1036" s="204"/>
    </row>
    <row r="1037" spans="1:1" x14ac:dyDescent="0.25">
      <c r="A1037" s="204"/>
    </row>
    <row r="1038" spans="1:1" x14ac:dyDescent="0.25">
      <c r="A1038" s="204"/>
    </row>
    <row r="1039" spans="1:1" x14ac:dyDescent="0.25">
      <c r="A1039" s="204"/>
    </row>
    <row r="1040" spans="1:1" x14ac:dyDescent="0.25">
      <c r="A1040" s="204"/>
    </row>
    <row r="1041" spans="1:1" x14ac:dyDescent="0.25">
      <c r="A1041" s="204"/>
    </row>
    <row r="1042" spans="1:1" x14ac:dyDescent="0.25">
      <c r="A1042" s="204"/>
    </row>
    <row r="1043" spans="1:1" x14ac:dyDescent="0.25">
      <c r="A1043" s="204"/>
    </row>
    <row r="1044" spans="1:1" x14ac:dyDescent="0.25">
      <c r="A1044" s="204"/>
    </row>
    <row r="1045" spans="1:1" x14ac:dyDescent="0.25">
      <c r="A1045" s="204"/>
    </row>
    <row r="1046" spans="1:1" x14ac:dyDescent="0.25">
      <c r="A1046" s="204"/>
    </row>
    <row r="1047" spans="1:1" x14ac:dyDescent="0.25">
      <c r="A1047" s="204"/>
    </row>
    <row r="1048" spans="1:1" x14ac:dyDescent="0.25">
      <c r="A1048" s="204"/>
    </row>
    <row r="1049" spans="1:1" x14ac:dyDescent="0.25">
      <c r="A1049" s="204"/>
    </row>
    <row r="1050" spans="1:1" x14ac:dyDescent="0.25">
      <c r="A1050" s="204"/>
    </row>
    <row r="1051" spans="1:1" x14ac:dyDescent="0.25">
      <c r="A1051" s="204"/>
    </row>
    <row r="1052" spans="1:1" x14ac:dyDescent="0.25">
      <c r="A1052" s="204"/>
    </row>
    <row r="1053" spans="1:1" x14ac:dyDescent="0.25">
      <c r="A1053" s="204"/>
    </row>
    <row r="1054" spans="1:1" x14ac:dyDescent="0.25">
      <c r="A1054" s="204"/>
    </row>
    <row r="1055" spans="1:1" x14ac:dyDescent="0.25">
      <c r="A1055" s="204"/>
    </row>
    <row r="1056" spans="1:1" x14ac:dyDescent="0.25">
      <c r="A1056" s="204"/>
    </row>
    <row r="1057" spans="1:1" x14ac:dyDescent="0.25">
      <c r="A1057" s="204"/>
    </row>
    <row r="1058" spans="1:1" x14ac:dyDescent="0.25">
      <c r="A1058" s="204"/>
    </row>
    <row r="1059" spans="1:1" x14ac:dyDescent="0.25">
      <c r="A1059" s="204"/>
    </row>
    <row r="1060" spans="1:1" x14ac:dyDescent="0.25">
      <c r="A1060" s="204"/>
    </row>
    <row r="1061" spans="1:1" x14ac:dyDescent="0.25">
      <c r="A1061" s="204"/>
    </row>
    <row r="1062" spans="1:1" x14ac:dyDescent="0.25">
      <c r="A1062" s="204"/>
    </row>
    <row r="1063" spans="1:1" x14ac:dyDescent="0.25">
      <c r="A1063" s="204"/>
    </row>
    <row r="1064" spans="1:1" x14ac:dyDescent="0.25">
      <c r="A1064" s="204"/>
    </row>
    <row r="1065" spans="1:1" x14ac:dyDescent="0.25">
      <c r="A1065" s="204"/>
    </row>
    <row r="1066" spans="1:1" x14ac:dyDescent="0.25">
      <c r="A1066" s="204"/>
    </row>
    <row r="1067" spans="1:1" x14ac:dyDescent="0.25">
      <c r="A1067" s="204"/>
    </row>
    <row r="1068" spans="1:1" x14ac:dyDescent="0.25">
      <c r="A1068" s="204"/>
    </row>
    <row r="1069" spans="1:1" x14ac:dyDescent="0.25">
      <c r="A1069" s="204"/>
    </row>
    <row r="1070" spans="1:1" x14ac:dyDescent="0.25">
      <c r="A1070" s="204"/>
    </row>
    <row r="1071" spans="1:1" x14ac:dyDescent="0.25">
      <c r="A1071" s="204"/>
    </row>
    <row r="1072" spans="1:1" x14ac:dyDescent="0.25">
      <c r="A1072" s="204"/>
    </row>
    <row r="1073" spans="1:1" x14ac:dyDescent="0.25">
      <c r="A1073" s="204"/>
    </row>
    <row r="1074" spans="1:1" x14ac:dyDescent="0.25">
      <c r="A1074" s="204"/>
    </row>
    <row r="1075" spans="1:1" x14ac:dyDescent="0.25">
      <c r="A1075" s="204"/>
    </row>
    <row r="1076" spans="1:1" x14ac:dyDescent="0.25">
      <c r="A1076" s="204"/>
    </row>
    <row r="1077" spans="1:1" x14ac:dyDescent="0.25">
      <c r="A1077" s="204"/>
    </row>
    <row r="1078" spans="1:1" x14ac:dyDescent="0.25">
      <c r="A1078" s="204"/>
    </row>
    <row r="1079" spans="1:1" x14ac:dyDescent="0.25">
      <c r="A1079" s="204"/>
    </row>
    <row r="1080" spans="1:1" x14ac:dyDescent="0.25">
      <c r="A1080" s="204"/>
    </row>
    <row r="1081" spans="1:1" x14ac:dyDescent="0.25">
      <c r="A1081" s="204"/>
    </row>
    <row r="1082" spans="1:1" x14ac:dyDescent="0.25">
      <c r="A1082" s="204"/>
    </row>
    <row r="1083" spans="1:1" x14ac:dyDescent="0.25">
      <c r="A1083" s="204"/>
    </row>
    <row r="1084" spans="1:1" x14ac:dyDescent="0.25">
      <c r="A1084" s="204"/>
    </row>
    <row r="1085" spans="1:1" x14ac:dyDescent="0.25">
      <c r="A1085" s="204"/>
    </row>
    <row r="1086" spans="1:1" x14ac:dyDescent="0.25">
      <c r="A1086" s="204"/>
    </row>
    <row r="1087" spans="1:1" x14ac:dyDescent="0.25">
      <c r="A1087" s="204"/>
    </row>
    <row r="1088" spans="1:1" x14ac:dyDescent="0.25">
      <c r="A1088" s="204"/>
    </row>
    <row r="1089" spans="1:1" x14ac:dyDescent="0.25">
      <c r="A1089" s="204"/>
    </row>
    <row r="1090" spans="1:1" x14ac:dyDescent="0.25">
      <c r="A1090" s="204"/>
    </row>
    <row r="1091" spans="1:1" x14ac:dyDescent="0.25">
      <c r="A1091" s="204"/>
    </row>
    <row r="1092" spans="1:1" x14ac:dyDescent="0.25">
      <c r="A1092" s="204"/>
    </row>
    <row r="1093" spans="1:1" x14ac:dyDescent="0.25">
      <c r="A1093" s="204"/>
    </row>
    <row r="1094" spans="1:1" x14ac:dyDescent="0.25">
      <c r="A1094" s="204"/>
    </row>
    <row r="1095" spans="1:1" x14ac:dyDescent="0.25">
      <c r="A1095" s="204"/>
    </row>
    <row r="1096" spans="1:1" x14ac:dyDescent="0.25">
      <c r="A1096" s="204"/>
    </row>
    <row r="1097" spans="1:1" x14ac:dyDescent="0.25">
      <c r="A1097" s="204"/>
    </row>
    <row r="1098" spans="1:1" x14ac:dyDescent="0.25">
      <c r="A1098" s="204"/>
    </row>
    <row r="1099" spans="1:1" x14ac:dyDescent="0.25">
      <c r="A1099" s="204"/>
    </row>
    <row r="1100" spans="1:1" x14ac:dyDescent="0.25">
      <c r="A1100" s="204"/>
    </row>
    <row r="1101" spans="1:1" x14ac:dyDescent="0.25">
      <c r="A1101" s="204"/>
    </row>
    <row r="1102" spans="1:1" x14ac:dyDescent="0.25">
      <c r="A1102" s="204"/>
    </row>
    <row r="1103" spans="1:1" x14ac:dyDescent="0.25">
      <c r="A1103" s="204"/>
    </row>
    <row r="1104" spans="1:1" x14ac:dyDescent="0.25">
      <c r="A1104" s="204"/>
    </row>
    <row r="1105" spans="1:1" x14ac:dyDescent="0.25">
      <c r="A1105" s="204"/>
    </row>
    <row r="1106" spans="1:1" x14ac:dyDescent="0.25">
      <c r="A1106" s="204"/>
    </row>
    <row r="1107" spans="1:1" x14ac:dyDescent="0.25">
      <c r="A1107" s="204"/>
    </row>
    <row r="1108" spans="1:1" x14ac:dyDescent="0.25">
      <c r="A1108" s="204"/>
    </row>
    <row r="1109" spans="1:1" x14ac:dyDescent="0.25">
      <c r="A1109" s="204"/>
    </row>
    <row r="1110" spans="1:1" x14ac:dyDescent="0.25">
      <c r="A1110" s="204"/>
    </row>
    <row r="1111" spans="1:1" x14ac:dyDescent="0.25">
      <c r="A1111" s="204"/>
    </row>
    <row r="1112" spans="1:1" x14ac:dyDescent="0.25">
      <c r="A1112" s="204"/>
    </row>
    <row r="1113" spans="1:1" x14ac:dyDescent="0.25">
      <c r="A1113" s="204"/>
    </row>
    <row r="1114" spans="1:1" x14ac:dyDescent="0.25">
      <c r="A1114" s="204"/>
    </row>
    <row r="1115" spans="1:1" x14ac:dyDescent="0.25">
      <c r="A1115" s="204"/>
    </row>
    <row r="1116" spans="1:1" x14ac:dyDescent="0.25">
      <c r="A1116" s="204"/>
    </row>
    <row r="1117" spans="1:1" x14ac:dyDescent="0.25">
      <c r="A1117" s="204"/>
    </row>
    <row r="1118" spans="1:1" x14ac:dyDescent="0.25">
      <c r="A1118" s="204"/>
    </row>
    <row r="1119" spans="1:1" x14ac:dyDescent="0.25">
      <c r="A1119" s="204"/>
    </row>
    <row r="1120" spans="1:1" x14ac:dyDescent="0.25">
      <c r="A1120" s="204"/>
    </row>
    <row r="1121" spans="1:1" x14ac:dyDescent="0.25">
      <c r="A1121" s="204"/>
    </row>
    <row r="1122" spans="1:1" x14ac:dyDescent="0.25">
      <c r="A1122" s="204"/>
    </row>
    <row r="1123" spans="1:1" x14ac:dyDescent="0.25">
      <c r="A1123" s="204"/>
    </row>
    <row r="1124" spans="1:1" x14ac:dyDescent="0.25">
      <c r="A1124" s="204"/>
    </row>
    <row r="1125" spans="1:1" x14ac:dyDescent="0.25">
      <c r="A1125" s="204"/>
    </row>
    <row r="1126" spans="1:1" x14ac:dyDescent="0.25">
      <c r="A1126" s="204"/>
    </row>
    <row r="1127" spans="1:1" x14ac:dyDescent="0.25">
      <c r="A1127" s="204"/>
    </row>
    <row r="1128" spans="1:1" x14ac:dyDescent="0.25">
      <c r="A1128" s="204"/>
    </row>
    <row r="1129" spans="1:1" x14ac:dyDescent="0.25">
      <c r="A1129" s="204"/>
    </row>
    <row r="1130" spans="1:1" x14ac:dyDescent="0.25">
      <c r="A1130" s="204"/>
    </row>
    <row r="1131" spans="1:1" x14ac:dyDescent="0.25">
      <c r="A1131" s="204"/>
    </row>
    <row r="1132" spans="1:1" x14ac:dyDescent="0.25">
      <c r="A1132" s="204"/>
    </row>
    <row r="1133" spans="1:1" x14ac:dyDescent="0.25">
      <c r="A1133" s="204"/>
    </row>
    <row r="1134" spans="1:1" x14ac:dyDescent="0.25">
      <c r="A1134" s="204"/>
    </row>
    <row r="1135" spans="1:1" x14ac:dyDescent="0.25">
      <c r="A1135" s="204"/>
    </row>
    <row r="1136" spans="1:1" x14ac:dyDescent="0.25">
      <c r="A1136" s="204"/>
    </row>
    <row r="1137" spans="1:1" x14ac:dyDescent="0.25">
      <c r="A1137" s="204"/>
    </row>
    <row r="1138" spans="1:1" x14ac:dyDescent="0.25">
      <c r="A1138" s="204"/>
    </row>
    <row r="1139" spans="1:1" x14ac:dyDescent="0.25">
      <c r="A1139" s="204"/>
    </row>
    <row r="1140" spans="1:1" x14ac:dyDescent="0.25">
      <c r="A1140" s="204"/>
    </row>
    <row r="1141" spans="1:1" x14ac:dyDescent="0.25">
      <c r="A1141" s="204"/>
    </row>
    <row r="1142" spans="1:1" x14ac:dyDescent="0.25">
      <c r="A1142" s="204"/>
    </row>
    <row r="1143" spans="1:1" x14ac:dyDescent="0.25">
      <c r="A1143" s="204"/>
    </row>
    <row r="1144" spans="1:1" x14ac:dyDescent="0.25">
      <c r="A1144" s="204"/>
    </row>
    <row r="1145" spans="1:1" x14ac:dyDescent="0.25">
      <c r="A1145" s="204"/>
    </row>
    <row r="1146" spans="1:1" x14ac:dyDescent="0.25">
      <c r="A1146" s="204"/>
    </row>
    <row r="1147" spans="1:1" x14ac:dyDescent="0.25">
      <c r="A1147" s="204"/>
    </row>
    <row r="1148" spans="1:1" x14ac:dyDescent="0.25">
      <c r="A1148" s="204"/>
    </row>
    <row r="1149" spans="1:1" x14ac:dyDescent="0.25">
      <c r="A1149" s="204"/>
    </row>
    <row r="1150" spans="1:1" x14ac:dyDescent="0.25">
      <c r="A1150" s="204"/>
    </row>
    <row r="1151" spans="1:1" x14ac:dyDescent="0.25">
      <c r="A1151" s="204"/>
    </row>
    <row r="1152" spans="1:1" x14ac:dyDescent="0.25">
      <c r="A1152" s="204"/>
    </row>
    <row r="1153" spans="1:1" x14ac:dyDescent="0.25">
      <c r="A1153" s="204"/>
    </row>
    <row r="1154" spans="1:1" x14ac:dyDescent="0.25">
      <c r="A1154" s="204"/>
    </row>
    <row r="1155" spans="1:1" x14ac:dyDescent="0.25">
      <c r="A1155" s="204"/>
    </row>
    <row r="1156" spans="1:1" x14ac:dyDescent="0.25">
      <c r="A1156" s="204"/>
    </row>
    <row r="1157" spans="1:1" x14ac:dyDescent="0.25">
      <c r="A1157" s="204"/>
    </row>
    <row r="1158" spans="1:1" x14ac:dyDescent="0.25">
      <c r="A1158" s="204"/>
    </row>
    <row r="1159" spans="1:1" x14ac:dyDescent="0.25">
      <c r="A1159" s="204"/>
    </row>
    <row r="1160" spans="1:1" x14ac:dyDescent="0.25">
      <c r="A1160" s="204"/>
    </row>
    <row r="1161" spans="1:1" x14ac:dyDescent="0.25">
      <c r="A1161" s="204"/>
    </row>
    <row r="1162" spans="1:1" x14ac:dyDescent="0.25">
      <c r="A1162" s="204"/>
    </row>
    <row r="1163" spans="1:1" x14ac:dyDescent="0.25">
      <c r="A1163" s="204"/>
    </row>
    <row r="1164" spans="1:1" x14ac:dyDescent="0.25">
      <c r="A1164" s="204"/>
    </row>
    <row r="1165" spans="1:1" x14ac:dyDescent="0.25">
      <c r="A1165" s="204"/>
    </row>
    <row r="1166" spans="1:1" x14ac:dyDescent="0.25">
      <c r="A1166" s="204"/>
    </row>
    <row r="1167" spans="1:1" x14ac:dyDescent="0.25">
      <c r="A1167" s="204"/>
    </row>
    <row r="1168" spans="1:1" x14ac:dyDescent="0.25">
      <c r="A1168" s="204"/>
    </row>
    <row r="1169" spans="1:1" x14ac:dyDescent="0.25">
      <c r="A1169" s="204"/>
    </row>
    <row r="1170" spans="1:1" x14ac:dyDescent="0.25">
      <c r="A1170" s="204"/>
    </row>
    <row r="1171" spans="1:1" x14ac:dyDescent="0.25">
      <c r="A1171" s="204"/>
    </row>
    <row r="1172" spans="1:1" x14ac:dyDescent="0.25">
      <c r="A1172" s="204"/>
    </row>
    <row r="1173" spans="1:1" x14ac:dyDescent="0.25">
      <c r="A1173" s="204"/>
    </row>
    <row r="1174" spans="1:1" x14ac:dyDescent="0.25">
      <c r="A1174" s="204"/>
    </row>
    <row r="1175" spans="1:1" x14ac:dyDescent="0.25">
      <c r="A1175" s="204"/>
    </row>
    <row r="1176" spans="1:1" x14ac:dyDescent="0.25">
      <c r="A1176" s="204"/>
    </row>
    <row r="1177" spans="1:1" x14ac:dyDescent="0.25">
      <c r="A1177" s="204"/>
    </row>
    <row r="1178" spans="1:1" x14ac:dyDescent="0.25">
      <c r="A1178" s="204"/>
    </row>
    <row r="1179" spans="1:1" x14ac:dyDescent="0.25">
      <c r="A1179" s="204"/>
    </row>
    <row r="1180" spans="1:1" x14ac:dyDescent="0.25">
      <c r="A1180" s="204"/>
    </row>
    <row r="1181" spans="1:1" x14ac:dyDescent="0.25">
      <c r="A1181" s="204"/>
    </row>
    <row r="1182" spans="1:1" x14ac:dyDescent="0.25">
      <c r="A1182" s="204"/>
    </row>
    <row r="1183" spans="1:1" x14ac:dyDescent="0.25">
      <c r="A1183" s="204"/>
    </row>
    <row r="1184" spans="1:1" x14ac:dyDescent="0.25">
      <c r="A1184" s="204"/>
    </row>
    <row r="1185" spans="1:1" x14ac:dyDescent="0.25">
      <c r="A1185" s="204"/>
    </row>
    <row r="1186" spans="1:1" x14ac:dyDescent="0.25">
      <c r="A1186" s="204"/>
    </row>
    <row r="1187" spans="1:1" x14ac:dyDescent="0.25">
      <c r="A1187" s="204"/>
    </row>
    <row r="1188" spans="1:1" x14ac:dyDescent="0.25">
      <c r="A1188" s="204"/>
    </row>
    <row r="1189" spans="1:1" x14ac:dyDescent="0.25">
      <c r="A1189" s="204"/>
    </row>
    <row r="1190" spans="1:1" x14ac:dyDescent="0.25">
      <c r="A1190" s="204"/>
    </row>
    <row r="1191" spans="1:1" x14ac:dyDescent="0.25">
      <c r="A1191" s="204"/>
    </row>
    <row r="1192" spans="1:1" x14ac:dyDescent="0.25">
      <c r="A1192" s="204"/>
    </row>
    <row r="1193" spans="1:1" x14ac:dyDescent="0.25">
      <c r="A1193" s="204"/>
    </row>
    <row r="1194" spans="1:1" x14ac:dyDescent="0.25">
      <c r="A1194" s="204"/>
    </row>
    <row r="1195" spans="1:1" x14ac:dyDescent="0.25">
      <c r="A1195" s="204"/>
    </row>
    <row r="1196" spans="1:1" x14ac:dyDescent="0.25">
      <c r="A1196" s="204"/>
    </row>
    <row r="1197" spans="1:1" x14ac:dyDescent="0.25">
      <c r="A1197" s="204"/>
    </row>
    <row r="1198" spans="1:1" x14ac:dyDescent="0.25">
      <c r="A1198" s="204"/>
    </row>
    <row r="1199" spans="1:1" x14ac:dyDescent="0.25">
      <c r="A1199" s="204"/>
    </row>
    <row r="1200" spans="1:1" x14ac:dyDescent="0.25">
      <c r="A1200" s="204"/>
    </row>
    <row r="1201" spans="1:1" x14ac:dyDescent="0.25">
      <c r="A1201" s="204"/>
    </row>
    <row r="1202" spans="1:1" x14ac:dyDescent="0.25">
      <c r="A1202" s="204"/>
    </row>
    <row r="1203" spans="1:1" x14ac:dyDescent="0.25">
      <c r="A1203" s="204"/>
    </row>
    <row r="1204" spans="1:1" x14ac:dyDescent="0.25">
      <c r="A1204" s="204"/>
    </row>
    <row r="1205" spans="1:1" x14ac:dyDescent="0.25">
      <c r="A1205" s="204"/>
    </row>
    <row r="1206" spans="1:1" x14ac:dyDescent="0.25">
      <c r="A1206" s="204"/>
    </row>
    <row r="1207" spans="1:1" x14ac:dyDescent="0.25">
      <c r="A1207" s="204"/>
    </row>
    <row r="1208" spans="1:1" x14ac:dyDescent="0.25">
      <c r="A1208" s="204"/>
    </row>
    <row r="1209" spans="1:1" x14ac:dyDescent="0.25">
      <c r="A1209" s="204"/>
    </row>
    <row r="1210" spans="1:1" x14ac:dyDescent="0.25">
      <c r="A1210" s="204"/>
    </row>
    <row r="1211" spans="1:1" x14ac:dyDescent="0.25">
      <c r="A1211" s="204"/>
    </row>
    <row r="1212" spans="1:1" x14ac:dyDescent="0.25">
      <c r="A1212" s="204"/>
    </row>
    <row r="1213" spans="1:1" x14ac:dyDescent="0.25">
      <c r="A1213" s="204"/>
    </row>
    <row r="1214" spans="1:1" x14ac:dyDescent="0.25">
      <c r="A1214" s="204"/>
    </row>
    <row r="1215" spans="1:1" x14ac:dyDescent="0.25">
      <c r="A1215" s="204"/>
    </row>
    <row r="1216" spans="1:1" x14ac:dyDescent="0.25">
      <c r="A1216" s="204"/>
    </row>
    <row r="1217" spans="1:1" x14ac:dyDescent="0.25">
      <c r="A1217" s="204"/>
    </row>
    <row r="1218" spans="1:1" x14ac:dyDescent="0.25">
      <c r="A1218" s="204"/>
    </row>
    <row r="1219" spans="1:1" x14ac:dyDescent="0.25">
      <c r="A1219" s="204"/>
    </row>
    <row r="1220" spans="1:1" x14ac:dyDescent="0.25">
      <c r="A1220" s="204"/>
    </row>
    <row r="1221" spans="1:1" x14ac:dyDescent="0.25">
      <c r="A1221" s="204"/>
    </row>
    <row r="1222" spans="1:1" x14ac:dyDescent="0.25">
      <c r="A1222" s="204"/>
    </row>
    <row r="1223" spans="1:1" x14ac:dyDescent="0.25">
      <c r="A1223" s="204"/>
    </row>
    <row r="1224" spans="1:1" x14ac:dyDescent="0.25">
      <c r="A1224" s="204"/>
    </row>
    <row r="1225" spans="1:1" x14ac:dyDescent="0.25">
      <c r="A1225" s="204"/>
    </row>
    <row r="1226" spans="1:1" x14ac:dyDescent="0.25">
      <c r="A1226" s="204"/>
    </row>
    <row r="1227" spans="1:1" x14ac:dyDescent="0.25">
      <c r="A1227" s="204"/>
    </row>
    <row r="1228" spans="1:1" x14ac:dyDescent="0.25">
      <c r="A1228" s="204"/>
    </row>
    <row r="1229" spans="1:1" x14ac:dyDescent="0.25">
      <c r="A1229" s="204"/>
    </row>
    <row r="1230" spans="1:1" x14ac:dyDescent="0.25">
      <c r="A1230" s="204"/>
    </row>
    <row r="1231" spans="1:1" x14ac:dyDescent="0.25">
      <c r="A1231" s="204"/>
    </row>
    <row r="1232" spans="1:1" x14ac:dyDescent="0.25">
      <c r="A1232" s="204"/>
    </row>
    <row r="1233" spans="1:1" x14ac:dyDescent="0.25">
      <c r="A1233" s="204"/>
    </row>
    <row r="1234" spans="1:1" x14ac:dyDescent="0.25">
      <c r="A1234" s="204"/>
    </row>
    <row r="1235" spans="1:1" x14ac:dyDescent="0.25">
      <c r="A1235" s="204"/>
    </row>
    <row r="1236" spans="1:1" x14ac:dyDescent="0.25">
      <c r="A1236" s="204"/>
    </row>
    <row r="1237" spans="1:1" x14ac:dyDescent="0.25">
      <c r="A1237" s="204"/>
    </row>
    <row r="1238" spans="1:1" x14ac:dyDescent="0.25">
      <c r="A1238" s="204"/>
    </row>
    <row r="1239" spans="1:1" x14ac:dyDescent="0.25">
      <c r="A1239" s="204"/>
    </row>
    <row r="1240" spans="1:1" x14ac:dyDescent="0.25">
      <c r="A1240" s="204"/>
    </row>
    <row r="1241" spans="1:1" x14ac:dyDescent="0.25">
      <c r="A1241" s="204"/>
    </row>
    <row r="1242" spans="1:1" x14ac:dyDescent="0.25">
      <c r="A1242" s="204"/>
    </row>
    <row r="1243" spans="1:1" x14ac:dyDescent="0.25">
      <c r="A1243" s="204"/>
    </row>
    <row r="1244" spans="1:1" x14ac:dyDescent="0.25">
      <c r="A1244" s="204"/>
    </row>
    <row r="1245" spans="1:1" x14ac:dyDescent="0.25">
      <c r="A1245" s="204"/>
    </row>
    <row r="1246" spans="1:1" x14ac:dyDescent="0.25">
      <c r="A1246" s="204"/>
    </row>
    <row r="1247" spans="1:1" x14ac:dyDescent="0.25">
      <c r="A1247" s="204"/>
    </row>
    <row r="1248" spans="1:1" x14ac:dyDescent="0.25">
      <c r="A1248" s="204"/>
    </row>
    <row r="1249" spans="1:1" x14ac:dyDescent="0.25">
      <c r="A1249" s="204"/>
    </row>
    <row r="1250" spans="1:1" x14ac:dyDescent="0.25">
      <c r="A1250" s="204"/>
    </row>
    <row r="1251" spans="1:1" x14ac:dyDescent="0.25">
      <c r="A1251" s="204"/>
    </row>
    <row r="1252" spans="1:1" x14ac:dyDescent="0.25">
      <c r="A1252" s="204"/>
    </row>
    <row r="1253" spans="1:1" x14ac:dyDescent="0.25">
      <c r="A1253" s="204"/>
    </row>
    <row r="1254" spans="1:1" x14ac:dyDescent="0.25">
      <c r="A1254" s="204"/>
    </row>
    <row r="1255" spans="1:1" x14ac:dyDescent="0.25">
      <c r="A1255" s="204"/>
    </row>
    <row r="1256" spans="1:1" x14ac:dyDescent="0.25">
      <c r="A1256" s="204"/>
    </row>
    <row r="1257" spans="1:1" x14ac:dyDescent="0.25">
      <c r="A1257" s="204"/>
    </row>
    <row r="1258" spans="1:1" x14ac:dyDescent="0.25">
      <c r="A1258" s="204"/>
    </row>
    <row r="1259" spans="1:1" x14ac:dyDescent="0.25">
      <c r="A1259" s="204"/>
    </row>
    <row r="1260" spans="1:1" x14ac:dyDescent="0.25">
      <c r="A1260" s="204"/>
    </row>
    <row r="1261" spans="1:1" x14ac:dyDescent="0.25">
      <c r="A1261" s="204"/>
    </row>
  </sheetData>
  <customSheetViews>
    <customSheetView guid="{0FB14158-E61A-11D4-BB3D-0050DA9A47DF}" scale="75" showRuler="0">
      <selection activeCell="AA10" sqref="AA10"/>
      <rowBreaks count="1" manualBreakCount="1">
        <brk id="56" max="16383" man="1"/>
      </rowBreaks>
      <pageMargins left="0.75" right="0.75" top="0.75" bottom="0.75" header="0.5" footer="0.5"/>
      <printOptions horizontalCentered="1"/>
      <pageSetup scale="55" orientation="portrait" r:id="rId1"/>
      <headerFooter alignWithMargins="0">
        <oddFooter>&amp;R&amp;F</oddFooter>
      </headerFooter>
    </customSheetView>
  </customSheetViews>
  <mergeCells count="46">
    <mergeCell ref="K50:L51"/>
    <mergeCell ref="M50:R51"/>
    <mergeCell ref="K46:L47"/>
    <mergeCell ref="M46:R47"/>
    <mergeCell ref="K48:L49"/>
    <mergeCell ref="M48:R49"/>
    <mergeCell ref="G50:I50"/>
    <mergeCell ref="G51:I51"/>
    <mergeCell ref="C45:F45"/>
    <mergeCell ref="C46:F46"/>
    <mergeCell ref="C47:F47"/>
    <mergeCell ref="C48:F48"/>
    <mergeCell ref="C49:F49"/>
    <mergeCell ref="C50:F50"/>
    <mergeCell ref="C51:F51"/>
    <mergeCell ref="G45:I45"/>
    <mergeCell ref="G46:I46"/>
    <mergeCell ref="G47:I47"/>
    <mergeCell ref="G48:I48"/>
    <mergeCell ref="G49:I49"/>
    <mergeCell ref="B20:N20"/>
    <mergeCell ref="B25:N25"/>
    <mergeCell ref="B18:N18"/>
    <mergeCell ref="B32:N32"/>
    <mergeCell ref="B37:N37"/>
    <mergeCell ref="B21:N21"/>
    <mergeCell ref="B22:N22"/>
    <mergeCell ref="B4:S4"/>
    <mergeCell ref="R7:S7"/>
    <mergeCell ref="I7:J7"/>
    <mergeCell ref="O10:S10"/>
    <mergeCell ref="F2:O3"/>
    <mergeCell ref="K45:L45"/>
    <mergeCell ref="B41:N41"/>
    <mergeCell ref="B38:N38"/>
    <mergeCell ref="B23:N23"/>
    <mergeCell ref="B26:N26"/>
    <mergeCell ref="B33:N33"/>
    <mergeCell ref="B31:N31"/>
    <mergeCell ref="B27:N27"/>
    <mergeCell ref="B30:N30"/>
    <mergeCell ref="B28:N28"/>
    <mergeCell ref="B29:N29"/>
    <mergeCell ref="B39:N39"/>
    <mergeCell ref="B36:N36"/>
    <mergeCell ref="B35:N35"/>
  </mergeCells>
  <phoneticPr fontId="0" type="noConversion"/>
  <conditionalFormatting sqref="I7 R7">
    <cfRule type="cellIs" dxfId="30" priority="10" operator="between">
      <formula>0.001</formula>
      <formula>0.6499</formula>
    </cfRule>
    <cfRule type="cellIs" dxfId="29" priority="24" operator="between">
      <formula>0.65</formula>
      <formula>0.8499</formula>
    </cfRule>
    <cfRule type="cellIs" dxfId="28" priority="25" operator="greaterThanOrEqual">
      <formula>0.85</formula>
    </cfRule>
  </conditionalFormatting>
  <conditionalFormatting sqref="P18 S18 P23 S23 P33 S33 P39 S39 P41 S41">
    <cfRule type="cellIs" dxfId="27" priority="6" operator="between">
      <formula>0.001</formula>
      <formula>0.649</formula>
    </cfRule>
    <cfRule type="cellIs" dxfId="26" priority="7" operator="between">
      <formula>0.65</formula>
      <formula>0.8499</formula>
    </cfRule>
    <cfRule type="cellIs" dxfId="25" priority="8" operator="greaterThan">
      <formula>0.85</formula>
    </cfRule>
  </conditionalFormatting>
  <conditionalFormatting sqref="O13:P18 R13:S18 O20:P23 R20:S23 O25:P31 R25:S31 O35:P39 R35:S39 O41:P41 R41:S41 R33:S33 O33:P33">
    <cfRule type="cellIs" dxfId="24" priority="9" operator="equal">
      <formula>0</formula>
    </cfRule>
  </conditionalFormatting>
  <conditionalFormatting sqref="I7 R7">
    <cfRule type="cellIs" dxfId="23" priority="5" operator="equal">
      <formula>""</formula>
    </cfRule>
  </conditionalFormatting>
  <conditionalFormatting sqref="O32:P32 R32:S32">
    <cfRule type="cellIs" dxfId="22" priority="4" operator="equal">
      <formula>0</formula>
    </cfRule>
  </conditionalFormatting>
  <conditionalFormatting sqref="G45:G51">
    <cfRule type="containsBlanks" dxfId="21" priority="3">
      <formula>LEN(TRIM(G45))=0</formula>
    </cfRule>
  </conditionalFormatting>
  <conditionalFormatting sqref="S41">
    <cfRule type="cellIs" dxfId="20" priority="2" operator="equal">
      <formula>""</formula>
    </cfRule>
  </conditionalFormatting>
  <conditionalFormatting sqref="P41">
    <cfRule type="cellIs" dxfId="19" priority="1" operator="equal">
      <formula>""</formula>
    </cfRule>
  </conditionalFormatting>
  <printOptions horizontalCentered="1"/>
  <pageMargins left="0.5" right="0.5" top="0.74" bottom="0.7" header="0.33" footer="0.34"/>
  <pageSetup scale="54"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2060"/>
    <pageSetUpPr fitToPage="1"/>
  </sheetPr>
  <dimension ref="A1:N92"/>
  <sheetViews>
    <sheetView zoomScaleNormal="100" workbookViewId="0">
      <selection activeCell="D71" sqref="D71:D72"/>
    </sheetView>
  </sheetViews>
  <sheetFormatPr defaultColWidth="9.1796875" defaultRowHeight="12.5" x14ac:dyDescent="0.25"/>
  <cols>
    <col min="1" max="1" width="2.26953125" style="205" customWidth="1"/>
    <col min="2" max="2" width="28.81640625" style="425" customWidth="1"/>
    <col min="3" max="3" width="11.7265625" style="398" customWidth="1"/>
    <col min="4" max="4" width="65.81640625" style="319" customWidth="1"/>
    <col min="5" max="5" width="34.7265625" style="205" customWidth="1"/>
    <col min="6" max="6" width="12" style="399" customWidth="1"/>
    <col min="7" max="7" width="13.54296875" style="205" customWidth="1"/>
    <col min="8" max="8" width="2.26953125" style="205" customWidth="1"/>
    <col min="9" max="16384" width="9.1796875" style="205"/>
  </cols>
  <sheetData>
    <row r="1" spans="1:10" x14ac:dyDescent="0.25">
      <c r="A1" s="164"/>
      <c r="B1" s="231"/>
      <c r="C1" s="232"/>
      <c r="D1" s="233"/>
      <c r="E1" s="234"/>
      <c r="F1" s="610"/>
      <c r="G1" s="610"/>
      <c r="H1" s="164"/>
      <c r="I1" s="204"/>
      <c r="J1" s="204"/>
    </row>
    <row r="2" spans="1:10" x14ac:dyDescent="0.25">
      <c r="A2" s="164"/>
      <c r="B2" s="236"/>
      <c r="C2" s="237"/>
      <c r="D2" s="238"/>
      <c r="E2" s="239" t="s">
        <v>2</v>
      </c>
      <c r="F2" s="611" t="str">
        <f>'Supplier Information'!C6</f>
        <v xml:space="preserve"> </v>
      </c>
      <c r="G2" s="612"/>
      <c r="H2" s="164"/>
      <c r="I2" s="204"/>
    </row>
    <row r="3" spans="1:10" ht="12.75" customHeight="1" x14ac:dyDescent="0.25">
      <c r="A3" s="164"/>
      <c r="B3" s="236"/>
      <c r="C3" s="628" t="s">
        <v>304</v>
      </c>
      <c r="D3" s="628"/>
      <c r="E3" s="239" t="s">
        <v>3</v>
      </c>
      <c r="F3" s="611" t="str">
        <f>'Supplier Information'!C8</f>
        <v xml:space="preserve"> </v>
      </c>
      <c r="G3" s="612"/>
      <c r="H3" s="164"/>
      <c r="I3" s="204"/>
    </row>
    <row r="4" spans="1:10" ht="12.75" customHeight="1" x14ac:dyDescent="0.25">
      <c r="A4" s="164"/>
      <c r="B4" s="236"/>
      <c r="C4" s="628"/>
      <c r="D4" s="628"/>
      <c r="E4" s="239" t="s">
        <v>40</v>
      </c>
      <c r="F4" s="613" t="str">
        <f>'Supplier Information'!J6</f>
        <v xml:space="preserve"> </v>
      </c>
      <c r="G4" s="612"/>
      <c r="H4" s="164"/>
      <c r="I4" s="204"/>
    </row>
    <row r="5" spans="1:10" ht="13.5" customHeight="1" thickBot="1" x14ac:dyDescent="0.3">
      <c r="A5" s="164"/>
      <c r="B5" s="236"/>
      <c r="C5" s="628"/>
      <c r="D5" s="628"/>
      <c r="E5" s="239" t="s">
        <v>21</v>
      </c>
      <c r="F5" s="614">
        <f>'Supplier Information'!J7</f>
        <v>0</v>
      </c>
      <c r="G5" s="615"/>
      <c r="H5" s="164"/>
      <c r="I5" s="204"/>
    </row>
    <row r="6" spans="1:10" ht="13.5" customHeight="1" x14ac:dyDescent="0.25">
      <c r="A6" s="164"/>
      <c r="B6" s="236"/>
      <c r="C6" s="628"/>
      <c r="D6" s="628"/>
      <c r="E6" s="624" t="s">
        <v>75</v>
      </c>
      <c r="F6" s="625"/>
      <c r="G6" s="625"/>
      <c r="H6" s="164"/>
      <c r="I6" s="204"/>
    </row>
    <row r="7" spans="1:10" ht="13" thickBot="1" x14ac:dyDescent="0.3">
      <c r="A7" s="164"/>
      <c r="B7" s="236"/>
      <c r="C7" s="237"/>
      <c r="D7" s="239"/>
      <c r="E7" s="622" t="s">
        <v>136</v>
      </c>
      <c r="F7" s="623"/>
      <c r="G7" s="623"/>
      <c r="H7" s="164"/>
      <c r="I7" s="204"/>
    </row>
    <row r="8" spans="1:10" s="208" customFormat="1" ht="40" x14ac:dyDescent="0.25">
      <c r="A8" s="172"/>
      <c r="B8" s="626" t="s">
        <v>293</v>
      </c>
      <c r="C8" s="627"/>
      <c r="D8" s="401" t="s">
        <v>25</v>
      </c>
      <c r="E8" s="243" t="s">
        <v>26</v>
      </c>
      <c r="F8" s="402" t="s">
        <v>74</v>
      </c>
      <c r="G8" s="402" t="s">
        <v>46</v>
      </c>
      <c r="H8" s="172"/>
      <c r="I8" s="403"/>
    </row>
    <row r="9" spans="1:10" ht="25" x14ac:dyDescent="0.25">
      <c r="A9" s="164"/>
      <c r="B9" s="404" t="s">
        <v>113</v>
      </c>
      <c r="C9" s="405"/>
      <c r="D9" s="249" t="s">
        <v>87</v>
      </c>
      <c r="E9" s="449"/>
      <c r="F9" s="198"/>
      <c r="G9" s="198"/>
      <c r="H9" s="164"/>
      <c r="I9" s="204"/>
      <c r="J9" s="208"/>
    </row>
    <row r="10" spans="1:10" ht="40.5" customHeight="1" x14ac:dyDescent="0.25">
      <c r="A10" s="164"/>
      <c r="B10" s="602" t="s">
        <v>78</v>
      </c>
      <c r="C10" s="606"/>
      <c r="D10" s="406" t="s">
        <v>115</v>
      </c>
      <c r="E10" s="449"/>
      <c r="F10" s="198"/>
      <c r="G10" s="198"/>
      <c r="H10" s="164"/>
      <c r="I10" s="204"/>
      <c r="J10" s="208"/>
    </row>
    <row r="11" spans="1:10" ht="37.5" x14ac:dyDescent="0.25">
      <c r="A11" s="164"/>
      <c r="B11" s="619"/>
      <c r="C11" s="620"/>
      <c r="D11" s="406" t="s">
        <v>82</v>
      </c>
      <c r="E11" s="449"/>
      <c r="F11" s="198"/>
      <c r="G11" s="198"/>
      <c r="H11" s="164"/>
      <c r="I11" s="204"/>
      <c r="J11" s="208"/>
    </row>
    <row r="12" spans="1:10" ht="25.5" customHeight="1" x14ac:dyDescent="0.25">
      <c r="A12" s="164"/>
      <c r="B12" s="616" t="s">
        <v>77</v>
      </c>
      <c r="C12" s="617"/>
      <c r="D12" s="249" t="s">
        <v>83</v>
      </c>
      <c r="E12" s="449"/>
      <c r="F12" s="198"/>
      <c r="G12" s="198"/>
      <c r="H12" s="164"/>
      <c r="I12" s="204"/>
      <c r="J12" s="208"/>
    </row>
    <row r="13" spans="1:10" ht="15.75" customHeight="1" x14ac:dyDescent="0.25">
      <c r="A13" s="164"/>
      <c r="B13" s="619"/>
      <c r="C13" s="621"/>
      <c r="D13" s="249" t="s">
        <v>84</v>
      </c>
      <c r="E13" s="449"/>
      <c r="F13" s="198"/>
      <c r="G13" s="198"/>
      <c r="H13" s="164"/>
      <c r="I13" s="204"/>
      <c r="J13" s="208"/>
    </row>
    <row r="14" spans="1:10" ht="15.75" customHeight="1" x14ac:dyDescent="0.25">
      <c r="A14" s="164"/>
      <c r="B14" s="619"/>
      <c r="C14" s="621"/>
      <c r="D14" s="249" t="s">
        <v>85</v>
      </c>
      <c r="E14" s="449"/>
      <c r="F14" s="198"/>
      <c r="G14" s="198"/>
      <c r="H14" s="164"/>
      <c r="I14" s="204"/>
      <c r="J14" s="208"/>
    </row>
    <row r="15" spans="1:10" ht="50.25" customHeight="1" x14ac:dyDescent="0.25">
      <c r="A15" s="164"/>
      <c r="B15" s="407"/>
      <c r="C15" s="408"/>
      <c r="D15" s="322" t="s">
        <v>291</v>
      </c>
      <c r="E15" s="449"/>
      <c r="F15" s="198"/>
      <c r="G15" s="198"/>
      <c r="H15" s="164"/>
      <c r="I15" s="204"/>
      <c r="J15" s="208"/>
    </row>
    <row r="16" spans="1:10" ht="25" x14ac:dyDescent="0.25">
      <c r="A16" s="164"/>
      <c r="B16" s="616" t="s">
        <v>76</v>
      </c>
      <c r="C16" s="618"/>
      <c r="D16" s="249" t="s">
        <v>88</v>
      </c>
      <c r="E16" s="449"/>
      <c r="F16" s="198"/>
      <c r="G16" s="198"/>
      <c r="H16" s="164"/>
      <c r="I16" s="204"/>
      <c r="J16" s="208"/>
    </row>
    <row r="17" spans="1:10" ht="25" x14ac:dyDescent="0.25">
      <c r="A17" s="164"/>
      <c r="B17" s="409"/>
      <c r="C17" s="408"/>
      <c r="D17" s="249" t="s">
        <v>89</v>
      </c>
      <c r="E17" s="449"/>
      <c r="F17" s="198"/>
      <c r="G17" s="198"/>
      <c r="H17" s="164"/>
      <c r="I17" s="204"/>
      <c r="J17" s="208"/>
    </row>
    <row r="18" spans="1:10" ht="42" customHeight="1" x14ac:dyDescent="0.25">
      <c r="A18" s="164"/>
      <c r="B18" s="407"/>
      <c r="C18" s="410"/>
      <c r="D18" s="322" t="s">
        <v>90</v>
      </c>
      <c r="E18" s="449"/>
      <c r="F18" s="198"/>
      <c r="G18" s="198"/>
      <c r="H18" s="164"/>
      <c r="I18" s="204"/>
      <c r="J18" s="208"/>
    </row>
    <row r="19" spans="1:10" ht="15.5" x14ac:dyDescent="0.25">
      <c r="A19" s="164"/>
      <c r="B19" s="411"/>
      <c r="C19" s="412"/>
      <c r="D19" s="335"/>
      <c r="E19" s="259" t="s">
        <v>112</v>
      </c>
      <c r="F19" s="286"/>
      <c r="G19" s="130"/>
      <c r="H19" s="164"/>
      <c r="I19" s="204"/>
      <c r="J19" s="208"/>
    </row>
    <row r="20" spans="1:10" ht="13" x14ac:dyDescent="0.3">
      <c r="A20" s="164"/>
      <c r="B20" s="236"/>
      <c r="C20" s="61"/>
      <c r="D20" s="163"/>
      <c r="E20" s="199" t="s">
        <v>47</v>
      </c>
      <c r="F20" s="341">
        <f>SUM(F9:F18)</f>
        <v>0</v>
      </c>
      <c r="G20" s="460">
        <f>SUM(G9:G18)</f>
        <v>0</v>
      </c>
      <c r="H20" s="164"/>
      <c r="I20" s="204"/>
      <c r="J20" s="208"/>
    </row>
    <row r="21" spans="1:10" ht="13" x14ac:dyDescent="0.3">
      <c r="A21" s="164"/>
      <c r="B21" s="358"/>
      <c r="C21" s="359"/>
      <c r="D21" s="413"/>
      <c r="E21" s="264" t="s">
        <v>48</v>
      </c>
      <c r="F21" s="266">
        <f>COUNT(F9:F18)*5</f>
        <v>0</v>
      </c>
      <c r="G21" s="266">
        <f>COUNT(G9:G18)*5</f>
        <v>0</v>
      </c>
      <c r="H21" s="164"/>
      <c r="I21" s="204"/>
      <c r="J21" s="208"/>
    </row>
    <row r="22" spans="1:10" s="319" customFormat="1" ht="12.75" customHeight="1" x14ac:dyDescent="0.3">
      <c r="A22" s="302"/>
      <c r="B22" s="411"/>
      <c r="C22" s="237"/>
      <c r="D22" s="335"/>
      <c r="E22" s="269" t="s">
        <v>49</v>
      </c>
      <c r="F22" s="270">
        <f>IFERROR(F20/F21,0)</f>
        <v>0</v>
      </c>
      <c r="G22" s="270">
        <f>IFERROR(G20/G21,0)</f>
        <v>0</v>
      </c>
      <c r="H22" s="164"/>
      <c r="I22" s="414"/>
      <c r="J22" s="208"/>
    </row>
    <row r="23" spans="1:10" x14ac:dyDescent="0.25">
      <c r="A23" s="164"/>
      <c r="B23" s="415"/>
      <c r="C23" s="301"/>
      <c r="D23" s="282"/>
      <c r="E23" s="164"/>
      <c r="F23" s="293"/>
      <c r="G23" s="164"/>
      <c r="H23" s="164"/>
      <c r="I23" s="204"/>
      <c r="J23" s="208"/>
    </row>
    <row r="24" spans="1:10" ht="50" x14ac:dyDescent="0.25">
      <c r="A24" s="164"/>
      <c r="B24" s="416" t="s">
        <v>105</v>
      </c>
      <c r="C24" s="417"/>
      <c r="D24" s="249" t="s">
        <v>91</v>
      </c>
      <c r="E24" s="449"/>
      <c r="F24" s="198"/>
      <c r="G24" s="198"/>
      <c r="H24" s="164"/>
      <c r="I24" s="204"/>
      <c r="J24" s="208"/>
    </row>
    <row r="25" spans="1:10" ht="37.5" customHeight="1" x14ac:dyDescent="0.25">
      <c r="A25" s="164"/>
      <c r="B25" s="602" t="s">
        <v>106</v>
      </c>
      <c r="C25" s="606"/>
      <c r="D25" s="249" t="s">
        <v>333</v>
      </c>
      <c r="E25" s="449"/>
      <c r="F25" s="198"/>
      <c r="G25" s="198"/>
      <c r="H25" s="164"/>
      <c r="I25" s="204"/>
      <c r="J25" s="208"/>
    </row>
    <row r="26" spans="1:10" ht="25" x14ac:dyDescent="0.25">
      <c r="A26" s="164"/>
      <c r="B26" s="619"/>
      <c r="C26" s="620"/>
      <c r="D26" s="249" t="s">
        <v>116</v>
      </c>
      <c r="E26" s="449"/>
      <c r="F26" s="198"/>
      <c r="G26" s="198"/>
      <c r="H26" s="164"/>
      <c r="I26" s="204"/>
      <c r="J26" s="208"/>
    </row>
    <row r="27" spans="1:10" ht="25" x14ac:dyDescent="0.25">
      <c r="A27" s="164"/>
      <c r="B27" s="607"/>
      <c r="C27" s="608"/>
      <c r="D27" s="249" t="s">
        <v>282</v>
      </c>
      <c r="E27" s="449"/>
      <c r="F27" s="198"/>
      <c r="G27" s="198"/>
      <c r="H27" s="164"/>
      <c r="I27" s="204"/>
      <c r="J27" s="208"/>
    </row>
    <row r="28" spans="1:10" ht="50" x14ac:dyDescent="0.25">
      <c r="A28" s="164"/>
      <c r="B28" s="616" t="s">
        <v>107</v>
      </c>
      <c r="C28" s="617"/>
      <c r="D28" s="249" t="s">
        <v>283</v>
      </c>
      <c r="E28" s="449"/>
      <c r="F28" s="198"/>
      <c r="G28" s="198"/>
      <c r="H28" s="164"/>
      <c r="I28" s="204"/>
      <c r="J28" s="208"/>
    </row>
    <row r="29" spans="1:10" ht="25" x14ac:dyDescent="0.25">
      <c r="A29" s="164"/>
      <c r="B29" s="619"/>
      <c r="C29" s="621"/>
      <c r="D29" s="249" t="s">
        <v>334</v>
      </c>
      <c r="E29" s="449"/>
      <c r="F29" s="198"/>
      <c r="G29" s="198"/>
      <c r="H29" s="164"/>
      <c r="I29" s="204"/>
      <c r="J29" s="208"/>
    </row>
    <row r="30" spans="1:10" ht="25" x14ac:dyDescent="0.25">
      <c r="A30" s="164"/>
      <c r="B30" s="631"/>
      <c r="C30" s="632"/>
      <c r="D30" s="249" t="s">
        <v>86</v>
      </c>
      <c r="E30" s="449"/>
      <c r="F30" s="198"/>
      <c r="G30" s="198"/>
      <c r="H30" s="164"/>
      <c r="I30" s="204"/>
      <c r="J30" s="208"/>
    </row>
    <row r="31" spans="1:10" ht="27" customHeight="1" x14ac:dyDescent="0.25">
      <c r="A31" s="164"/>
      <c r="B31" s="633" t="s">
        <v>292</v>
      </c>
      <c r="C31" s="634"/>
      <c r="D31" s="254" t="s">
        <v>277</v>
      </c>
      <c r="E31" s="449"/>
      <c r="F31" s="198"/>
      <c r="G31" s="198"/>
      <c r="H31" s="164"/>
      <c r="I31" s="204"/>
      <c r="J31" s="208"/>
    </row>
    <row r="32" spans="1:10" ht="38.25" customHeight="1" x14ac:dyDescent="0.25">
      <c r="A32" s="164"/>
      <c r="B32" s="607"/>
      <c r="C32" s="608"/>
      <c r="D32" s="418" t="s">
        <v>284</v>
      </c>
      <c r="E32" s="449"/>
      <c r="F32" s="198"/>
      <c r="G32" s="198"/>
      <c r="H32" s="164"/>
      <c r="I32" s="204"/>
      <c r="J32" s="208"/>
    </row>
    <row r="33" spans="1:10" ht="15.5" x14ac:dyDescent="0.25">
      <c r="A33" s="164"/>
      <c r="B33" s="236"/>
      <c r="C33" s="237"/>
      <c r="D33" s="335"/>
      <c r="E33" s="259" t="s">
        <v>111</v>
      </c>
      <c r="F33" s="236"/>
      <c r="G33" s="236"/>
      <c r="H33" s="164"/>
      <c r="I33" s="204"/>
      <c r="J33" s="208"/>
    </row>
    <row r="34" spans="1:10" ht="13" x14ac:dyDescent="0.3">
      <c r="A34" s="164"/>
      <c r="B34" s="236"/>
      <c r="C34" s="61"/>
      <c r="D34" s="163"/>
      <c r="E34" s="199" t="s">
        <v>47</v>
      </c>
      <c r="F34" s="341">
        <f>SUM(F24:F32)</f>
        <v>0</v>
      </c>
      <c r="G34" s="460">
        <f>SUM(G24:G32)</f>
        <v>0</v>
      </c>
      <c r="H34" s="164"/>
      <c r="I34" s="204"/>
      <c r="J34" s="208"/>
    </row>
    <row r="35" spans="1:10" ht="13" x14ac:dyDescent="0.3">
      <c r="A35" s="164"/>
      <c r="B35" s="358"/>
      <c r="C35" s="359"/>
      <c r="D35" s="413"/>
      <c r="E35" s="264" t="s">
        <v>48</v>
      </c>
      <c r="F35" s="266">
        <f>COUNT(F24:F32)*5</f>
        <v>0</v>
      </c>
      <c r="G35" s="266">
        <f>COUNT(G24:G32)*5</f>
        <v>0</v>
      </c>
      <c r="H35" s="164"/>
      <c r="I35" s="204"/>
      <c r="J35" s="208"/>
    </row>
    <row r="36" spans="1:10" ht="13" x14ac:dyDescent="0.3">
      <c r="A36" s="164"/>
      <c r="B36" s="236"/>
      <c r="C36" s="237"/>
      <c r="D36" s="335"/>
      <c r="E36" s="269" t="s">
        <v>49</v>
      </c>
      <c r="F36" s="270">
        <f>IFERROR(F34/F35,0)</f>
        <v>0</v>
      </c>
      <c r="G36" s="270">
        <f>IFERROR(G34/G35,0)</f>
        <v>0</v>
      </c>
      <c r="H36" s="164"/>
      <c r="I36" s="204"/>
      <c r="J36" s="208"/>
    </row>
    <row r="37" spans="1:10" s="319" customFormat="1" x14ac:dyDescent="0.25">
      <c r="A37" s="302"/>
      <c r="B37" s="315"/>
      <c r="C37" s="419"/>
      <c r="D37" s="282"/>
      <c r="E37" s="164"/>
      <c r="F37" s="302"/>
      <c r="G37" s="302"/>
      <c r="H37" s="302"/>
      <c r="I37" s="414"/>
      <c r="J37" s="208"/>
    </row>
    <row r="38" spans="1:10" s="319" customFormat="1" ht="52.5" customHeight="1" x14ac:dyDescent="0.25">
      <c r="A38" s="302"/>
      <c r="B38" s="639" t="s">
        <v>108</v>
      </c>
      <c r="C38" s="640"/>
      <c r="D38" s="249" t="s">
        <v>92</v>
      </c>
      <c r="E38" s="449"/>
      <c r="F38" s="198"/>
      <c r="G38" s="198"/>
      <c r="H38" s="302"/>
      <c r="I38" s="414"/>
      <c r="J38" s="208"/>
    </row>
    <row r="39" spans="1:10" s="319" customFormat="1" ht="42.75" customHeight="1" x14ac:dyDescent="0.25">
      <c r="A39" s="302"/>
      <c r="B39" s="602" t="s">
        <v>109</v>
      </c>
      <c r="C39" s="606"/>
      <c r="D39" s="249" t="s">
        <v>93</v>
      </c>
      <c r="E39" s="449"/>
      <c r="F39" s="198"/>
      <c r="G39" s="198"/>
      <c r="H39" s="302"/>
      <c r="I39" s="414"/>
      <c r="J39" s="208"/>
    </row>
    <row r="40" spans="1:10" s="319" customFormat="1" ht="25" x14ac:dyDescent="0.25">
      <c r="A40" s="302"/>
      <c r="B40" s="607"/>
      <c r="C40" s="608"/>
      <c r="D40" s="310" t="s">
        <v>94</v>
      </c>
      <c r="E40" s="449"/>
      <c r="F40" s="198"/>
      <c r="G40" s="198"/>
      <c r="H40" s="302"/>
      <c r="I40" s="414"/>
      <c r="J40" s="208"/>
    </row>
    <row r="41" spans="1:10" s="319" customFormat="1" ht="25" x14ac:dyDescent="0.25">
      <c r="A41" s="302"/>
      <c r="B41" s="602" t="s">
        <v>110</v>
      </c>
      <c r="C41" s="642"/>
      <c r="D41" s="310" t="s">
        <v>117</v>
      </c>
      <c r="E41" s="449"/>
      <c r="F41" s="198"/>
      <c r="G41" s="198"/>
      <c r="H41" s="302"/>
      <c r="I41" s="414"/>
      <c r="J41" s="208"/>
    </row>
    <row r="42" spans="1:10" s="319" customFormat="1" ht="25" x14ac:dyDescent="0.25">
      <c r="A42" s="302"/>
      <c r="B42" s="607"/>
      <c r="C42" s="609"/>
      <c r="D42" s="249" t="s">
        <v>289</v>
      </c>
      <c r="E42" s="449"/>
      <c r="F42" s="198"/>
      <c r="G42" s="198"/>
      <c r="H42" s="302"/>
      <c r="I42" s="414"/>
      <c r="J42" s="208"/>
    </row>
    <row r="43" spans="1:10" ht="15.5" x14ac:dyDescent="0.25">
      <c r="A43" s="164"/>
      <c r="B43" s="291"/>
      <c r="C43" s="412"/>
      <c r="D43" s="420"/>
      <c r="E43" s="259" t="s">
        <v>167</v>
      </c>
      <c r="F43" s="236"/>
      <c r="G43" s="236"/>
      <c r="H43" s="164"/>
      <c r="I43" s="204"/>
      <c r="J43" s="208"/>
    </row>
    <row r="44" spans="1:10" ht="13" x14ac:dyDescent="0.3">
      <c r="A44" s="164"/>
      <c r="B44" s="236"/>
      <c r="C44" s="61"/>
      <c r="D44" s="163"/>
      <c r="E44" s="199" t="s">
        <v>47</v>
      </c>
      <c r="F44" s="341">
        <f>SUM(F38:F42)</f>
        <v>0</v>
      </c>
      <c r="G44" s="460">
        <f>SUM(G38:G42)</f>
        <v>0</v>
      </c>
      <c r="H44" s="164"/>
      <c r="I44" s="204"/>
      <c r="J44" s="208"/>
    </row>
    <row r="45" spans="1:10" s="319" customFormat="1" ht="13" x14ac:dyDescent="0.3">
      <c r="A45" s="302"/>
      <c r="B45" s="358"/>
      <c r="C45" s="359"/>
      <c r="D45" s="413"/>
      <c r="E45" s="264" t="s">
        <v>48</v>
      </c>
      <c r="F45" s="266">
        <f>COUNT(F38:F42)*5</f>
        <v>0</v>
      </c>
      <c r="G45" s="266">
        <f>COUNT(G38:G42)*5</f>
        <v>0</v>
      </c>
      <c r="H45" s="302"/>
      <c r="I45" s="414"/>
      <c r="J45" s="208"/>
    </row>
    <row r="46" spans="1:10" ht="13" x14ac:dyDescent="0.3">
      <c r="A46" s="164"/>
      <c r="B46" s="236"/>
      <c r="C46" s="237"/>
      <c r="D46" s="335"/>
      <c r="E46" s="269" t="s">
        <v>49</v>
      </c>
      <c r="F46" s="270">
        <f>IFERROR(F44/F45,0)</f>
        <v>0</v>
      </c>
      <c r="G46" s="270">
        <f>IFERROR(G44/G45,0)</f>
        <v>0</v>
      </c>
      <c r="H46" s="164"/>
      <c r="I46" s="204"/>
      <c r="J46" s="208"/>
    </row>
    <row r="47" spans="1:10" x14ac:dyDescent="0.25">
      <c r="A47" s="164"/>
      <c r="B47" s="421"/>
      <c r="C47" s="419"/>
      <c r="D47" s="282"/>
      <c r="E47" s="164"/>
      <c r="F47" s="275"/>
      <c r="G47" s="275"/>
      <c r="H47" s="164"/>
      <c r="I47" s="204"/>
      <c r="J47" s="208"/>
    </row>
    <row r="48" spans="1:10" ht="15.5" x14ac:dyDescent="0.25">
      <c r="A48" s="164"/>
      <c r="B48" s="245" t="s">
        <v>157</v>
      </c>
      <c r="C48" s="422"/>
      <c r="D48" s="249" t="s">
        <v>95</v>
      </c>
      <c r="E48" s="449"/>
      <c r="F48" s="198"/>
      <c r="G48" s="198"/>
      <c r="H48" s="164"/>
      <c r="I48" s="208"/>
      <c r="J48" s="208"/>
    </row>
    <row r="49" spans="1:10" ht="37.5" x14ac:dyDescent="0.25">
      <c r="A49" s="164"/>
      <c r="B49" s="602" t="s">
        <v>158</v>
      </c>
      <c r="C49" s="641"/>
      <c r="D49" s="249" t="s">
        <v>96</v>
      </c>
      <c r="E49" s="449"/>
      <c r="F49" s="198"/>
      <c r="G49" s="198"/>
      <c r="H49" s="164"/>
      <c r="I49" s="204"/>
      <c r="J49" s="208"/>
    </row>
    <row r="50" spans="1:10" ht="15.75" customHeight="1" x14ac:dyDescent="0.25">
      <c r="A50" s="164"/>
      <c r="B50" s="619"/>
      <c r="C50" s="621"/>
      <c r="D50" s="249" t="s">
        <v>97</v>
      </c>
      <c r="E50" s="449"/>
      <c r="F50" s="198"/>
      <c r="G50" s="198"/>
      <c r="H50" s="164"/>
      <c r="I50" s="204"/>
      <c r="J50" s="208"/>
    </row>
    <row r="51" spans="1:10" ht="25" x14ac:dyDescent="0.25">
      <c r="A51" s="164"/>
      <c r="B51" s="619"/>
      <c r="C51" s="621"/>
      <c r="D51" s="249" t="s">
        <v>98</v>
      </c>
      <c r="E51" s="449"/>
      <c r="F51" s="198"/>
      <c r="G51" s="198"/>
      <c r="H51" s="164"/>
      <c r="I51" s="204"/>
      <c r="J51" s="208"/>
    </row>
    <row r="52" spans="1:10" ht="25" x14ac:dyDescent="0.25">
      <c r="A52" s="164"/>
      <c r="B52" s="619"/>
      <c r="C52" s="621"/>
      <c r="D52" s="249" t="s">
        <v>99</v>
      </c>
      <c r="E52" s="449"/>
      <c r="F52" s="198"/>
      <c r="G52" s="198"/>
      <c r="H52" s="164"/>
      <c r="I52" s="204"/>
      <c r="J52" s="208"/>
    </row>
    <row r="53" spans="1:10" ht="37.5" x14ac:dyDescent="0.25">
      <c r="A53" s="164"/>
      <c r="B53" s="607"/>
      <c r="C53" s="609"/>
      <c r="D53" s="249" t="s">
        <v>100</v>
      </c>
      <c r="E53" s="449"/>
      <c r="F53" s="198"/>
      <c r="G53" s="198"/>
      <c r="H53" s="164"/>
      <c r="I53" s="204"/>
      <c r="J53" s="208"/>
    </row>
    <row r="54" spans="1:10" ht="37.5" x14ac:dyDescent="0.25">
      <c r="A54" s="164"/>
      <c r="B54" s="602" t="s">
        <v>159</v>
      </c>
      <c r="C54" s="641"/>
      <c r="D54" s="249" t="s">
        <v>101</v>
      </c>
      <c r="E54" s="449"/>
      <c r="F54" s="198"/>
      <c r="G54" s="198"/>
      <c r="H54" s="164"/>
      <c r="I54" s="204"/>
      <c r="J54" s="208"/>
    </row>
    <row r="55" spans="1:10" ht="50" x14ac:dyDescent="0.25">
      <c r="A55" s="164"/>
      <c r="B55" s="619"/>
      <c r="C55" s="621"/>
      <c r="D55" s="249" t="s">
        <v>285</v>
      </c>
      <c r="E55" s="449"/>
      <c r="F55" s="198"/>
      <c r="G55" s="198"/>
      <c r="H55" s="164"/>
      <c r="I55" s="204"/>
      <c r="J55" s="208"/>
    </row>
    <row r="56" spans="1:10" ht="37.5" x14ac:dyDescent="0.25">
      <c r="A56" s="164"/>
      <c r="B56" s="607"/>
      <c r="C56" s="609"/>
      <c r="D56" s="249" t="s">
        <v>102</v>
      </c>
      <c r="E56" s="449"/>
      <c r="F56" s="198"/>
      <c r="G56" s="198"/>
      <c r="H56" s="164"/>
      <c r="I56" s="204"/>
      <c r="J56" s="208"/>
    </row>
    <row r="57" spans="1:10" ht="29.25" customHeight="1" x14ac:dyDescent="0.25">
      <c r="A57" s="164"/>
      <c r="B57" s="635" t="s">
        <v>160</v>
      </c>
      <c r="C57" s="636"/>
      <c r="D57" s="423" t="s">
        <v>335</v>
      </c>
      <c r="E57" s="449"/>
      <c r="F57" s="198"/>
      <c r="G57" s="198"/>
      <c r="H57" s="164"/>
      <c r="I57" s="204"/>
      <c r="J57" s="208"/>
    </row>
    <row r="58" spans="1:10" ht="26.25" customHeight="1" x14ac:dyDescent="0.25">
      <c r="A58" s="164"/>
      <c r="B58" s="616" t="s">
        <v>161</v>
      </c>
      <c r="C58" s="617"/>
      <c r="D58" s="322" t="s">
        <v>103</v>
      </c>
      <c r="E58" s="449"/>
      <c r="F58" s="198"/>
      <c r="G58" s="198"/>
      <c r="H58" s="164"/>
      <c r="I58" s="204"/>
      <c r="J58" s="208"/>
    </row>
    <row r="59" spans="1:10" ht="26.25" customHeight="1" x14ac:dyDescent="0.25">
      <c r="A59" s="164"/>
      <c r="B59" s="637"/>
      <c r="C59" s="638"/>
      <c r="D59" s="322" t="s">
        <v>104</v>
      </c>
      <c r="E59" s="449"/>
      <c r="F59" s="198"/>
      <c r="G59" s="198"/>
      <c r="H59" s="164"/>
      <c r="I59" s="204"/>
      <c r="J59" s="208"/>
    </row>
    <row r="60" spans="1:10" ht="15.5" x14ac:dyDescent="0.25">
      <c r="A60" s="164"/>
      <c r="B60" s="236"/>
      <c r="C60" s="237"/>
      <c r="D60" s="335"/>
      <c r="E60" s="259" t="s">
        <v>164</v>
      </c>
      <c r="F60" s="286"/>
      <c r="G60" s="130"/>
      <c r="H60" s="164"/>
      <c r="I60" s="204"/>
      <c r="J60" s="208"/>
    </row>
    <row r="61" spans="1:10" ht="13" x14ac:dyDescent="0.3">
      <c r="A61" s="164"/>
      <c r="B61" s="236"/>
      <c r="C61" s="61"/>
      <c r="D61" s="163"/>
      <c r="E61" s="199" t="s">
        <v>47</v>
      </c>
      <c r="F61" s="341">
        <f>SUM(F48:F59)</f>
        <v>0</v>
      </c>
      <c r="G61" s="460">
        <f>SUM(G48:G59)</f>
        <v>0</v>
      </c>
      <c r="H61" s="164"/>
      <c r="I61" s="204"/>
    </row>
    <row r="62" spans="1:10" s="319" customFormat="1" ht="13" x14ac:dyDescent="0.3">
      <c r="A62" s="302"/>
      <c r="B62" s="358"/>
      <c r="C62" s="359"/>
      <c r="D62" s="413"/>
      <c r="E62" s="264" t="s">
        <v>48</v>
      </c>
      <c r="F62" s="266">
        <f>COUNT(F48:F59)*5</f>
        <v>0</v>
      </c>
      <c r="G62" s="266">
        <f>COUNT(G48:G59)*5</f>
        <v>0</v>
      </c>
      <c r="H62" s="302"/>
      <c r="I62" s="414"/>
      <c r="J62" s="208"/>
    </row>
    <row r="63" spans="1:10" ht="13" x14ac:dyDescent="0.3">
      <c r="A63" s="164"/>
      <c r="B63" s="236"/>
      <c r="C63" s="237"/>
      <c r="D63" s="335"/>
      <c r="E63" s="269" t="s">
        <v>49</v>
      </c>
      <c r="F63" s="270">
        <f>IFERROR(F61/F62,0)</f>
        <v>0</v>
      </c>
      <c r="G63" s="270">
        <f>IFERROR(G61/G62,0)</f>
        <v>0</v>
      </c>
      <c r="H63" s="164"/>
      <c r="I63" s="204"/>
      <c r="J63" s="208"/>
    </row>
    <row r="64" spans="1:10" x14ac:dyDescent="0.25">
      <c r="A64" s="164"/>
      <c r="B64" s="275"/>
      <c r="C64" s="301"/>
      <c r="D64" s="282"/>
      <c r="E64" s="164"/>
      <c r="F64" s="275"/>
      <c r="G64" s="275"/>
      <c r="H64" s="164"/>
      <c r="I64" s="204"/>
      <c r="J64" s="208"/>
    </row>
    <row r="65" spans="1:14" ht="37.5" x14ac:dyDescent="0.25">
      <c r="A65" s="164"/>
      <c r="B65" s="639" t="s">
        <v>162</v>
      </c>
      <c r="C65" s="640"/>
      <c r="D65" s="310" t="s">
        <v>138</v>
      </c>
      <c r="E65" s="431"/>
      <c r="F65" s="198"/>
      <c r="G65" s="198"/>
      <c r="H65" s="164"/>
      <c r="I65" s="204"/>
      <c r="J65" s="208"/>
    </row>
    <row r="66" spans="1:14" ht="38.25" customHeight="1" x14ac:dyDescent="0.25">
      <c r="A66" s="164"/>
      <c r="B66" s="629" t="s">
        <v>163</v>
      </c>
      <c r="C66" s="630"/>
      <c r="D66" s="249" t="s">
        <v>361</v>
      </c>
      <c r="E66" s="430"/>
      <c r="F66" s="198"/>
      <c r="G66" s="198"/>
      <c r="H66" s="164"/>
      <c r="I66" s="204"/>
      <c r="J66" s="208"/>
    </row>
    <row r="67" spans="1:14" ht="15.5" x14ac:dyDescent="0.25">
      <c r="A67" s="164"/>
      <c r="B67" s="228"/>
      <c r="C67" s="392"/>
      <c r="D67" s="335"/>
      <c r="E67" s="259" t="s">
        <v>166</v>
      </c>
      <c r="F67" s="134"/>
      <c r="G67" s="134"/>
      <c r="H67" s="164"/>
      <c r="I67" s="204"/>
      <c r="J67" s="208"/>
      <c r="N67" s="424"/>
    </row>
    <row r="68" spans="1:14" ht="13" x14ac:dyDescent="0.3">
      <c r="A68" s="164"/>
      <c r="B68" s="236"/>
      <c r="C68" s="61"/>
      <c r="D68" s="163"/>
      <c r="E68" s="199" t="s">
        <v>47</v>
      </c>
      <c r="F68" s="229">
        <f>IF(ISNUMBER(F65),F65+IF(ISNUMBER(F66),F66,0),0+IF(ISNUMBER(F66),F66,0))</f>
        <v>0</v>
      </c>
      <c r="G68" s="229">
        <f>SUM(G65:G66)</f>
        <v>0</v>
      </c>
      <c r="H68" s="164"/>
      <c r="I68" s="204"/>
      <c r="J68" s="208"/>
    </row>
    <row r="69" spans="1:14" ht="13" x14ac:dyDescent="0.3">
      <c r="A69" s="164"/>
      <c r="B69" s="358"/>
      <c r="C69" s="359"/>
      <c r="D69" s="413"/>
      <c r="E69" s="264" t="s">
        <v>48</v>
      </c>
      <c r="F69" s="229">
        <f>IF(ISNUMBER(F65),IF(ISNUMBER(F65),5+IF(ISNUMBER(F66),5,0)),IF(ISNUMBER(F66),5,0))</f>
        <v>0</v>
      </c>
      <c r="G69" s="229">
        <f>COUNT(G65:G66)*5</f>
        <v>0</v>
      </c>
      <c r="H69" s="164"/>
      <c r="I69" s="204"/>
      <c r="J69" s="208"/>
    </row>
    <row r="70" spans="1:14" ht="13" x14ac:dyDescent="0.3">
      <c r="A70" s="164"/>
      <c r="B70" s="236"/>
      <c r="C70" s="237"/>
      <c r="D70" s="335"/>
      <c r="E70" s="269" t="s">
        <v>49</v>
      </c>
      <c r="F70" s="270">
        <f>IFERROR(F68/F69,0)</f>
        <v>0</v>
      </c>
      <c r="G70" s="270">
        <f>IFERROR(G68/G69,0)</f>
        <v>0</v>
      </c>
      <c r="H70" s="164"/>
      <c r="I70" s="204"/>
      <c r="J70" s="208"/>
    </row>
    <row r="71" spans="1:14" ht="7.5" customHeight="1" x14ac:dyDescent="0.3">
      <c r="A71" s="164"/>
      <c r="B71" s="236"/>
      <c r="C71" s="237"/>
      <c r="D71" s="335"/>
      <c r="E71" s="269"/>
      <c r="F71" s="287"/>
      <c r="G71" s="288"/>
      <c r="H71" s="164"/>
      <c r="I71" s="204"/>
      <c r="J71" s="208"/>
    </row>
    <row r="72" spans="1:14" ht="15.5" x14ac:dyDescent="0.25">
      <c r="A72" s="164"/>
      <c r="B72" s="236"/>
      <c r="C72" s="237"/>
      <c r="D72" s="335"/>
      <c r="E72" s="259" t="s">
        <v>114</v>
      </c>
      <c r="F72" s="289"/>
      <c r="G72" s="290"/>
      <c r="H72" s="164"/>
      <c r="I72" s="204"/>
      <c r="J72" s="208"/>
    </row>
    <row r="73" spans="1:14" ht="13" x14ac:dyDescent="0.3">
      <c r="A73" s="164"/>
      <c r="B73" s="236"/>
      <c r="C73" s="61"/>
      <c r="D73" s="163"/>
      <c r="E73" s="199" t="s">
        <v>47</v>
      </c>
      <c r="F73" s="229">
        <f>F20+F34+F44+F61+F68</f>
        <v>0</v>
      </c>
      <c r="G73" s="229">
        <f>G20+G34+G44+G61+G68</f>
        <v>0</v>
      </c>
      <c r="H73" s="164"/>
      <c r="I73" s="204"/>
      <c r="J73" s="208"/>
    </row>
    <row r="74" spans="1:14" ht="13" x14ac:dyDescent="0.3">
      <c r="A74" s="164"/>
      <c r="B74" s="236"/>
      <c r="C74" s="61"/>
      <c r="D74" s="163"/>
      <c r="E74" s="264" t="s">
        <v>48</v>
      </c>
      <c r="F74" s="266">
        <f>F21+F35+F45+F62+F69</f>
        <v>0</v>
      </c>
      <c r="G74" s="266">
        <f>G21+G35+G45+G62+G69</f>
        <v>0</v>
      </c>
      <c r="H74" s="164"/>
      <c r="I74" s="204"/>
      <c r="J74" s="208"/>
    </row>
    <row r="75" spans="1:14" s="319" customFormat="1" ht="13" x14ac:dyDescent="0.3">
      <c r="A75" s="302"/>
      <c r="B75" s="358"/>
      <c r="C75" s="359"/>
      <c r="D75" s="413"/>
      <c r="E75" s="269" t="s">
        <v>49</v>
      </c>
      <c r="F75" s="270">
        <f>IFERROR(F73/F74,0)</f>
        <v>0</v>
      </c>
      <c r="G75" s="270">
        <f>IFERROR(G73/G74,0)</f>
        <v>0</v>
      </c>
      <c r="H75" s="302"/>
      <c r="I75" s="414"/>
      <c r="J75" s="208"/>
    </row>
    <row r="76" spans="1:14" x14ac:dyDescent="0.25">
      <c r="A76" s="164"/>
      <c r="B76" s="275"/>
      <c r="C76" s="301"/>
      <c r="D76" s="342"/>
      <c r="E76" s="164"/>
      <c r="F76" s="293"/>
      <c r="G76" s="164"/>
      <c r="H76" s="164"/>
      <c r="I76" s="204"/>
      <c r="J76" s="208"/>
    </row>
    <row r="77" spans="1:14" x14ac:dyDescent="0.25">
      <c r="J77" s="208"/>
    </row>
    <row r="78" spans="1:14" x14ac:dyDescent="0.25">
      <c r="J78" s="208"/>
    </row>
    <row r="79" spans="1:14" x14ac:dyDescent="0.25">
      <c r="J79" s="208"/>
    </row>
    <row r="80" spans="1:14" x14ac:dyDescent="0.25">
      <c r="J80" s="208"/>
    </row>
    <row r="81" spans="2:10" x14ac:dyDescent="0.25">
      <c r="J81" s="208"/>
    </row>
    <row r="82" spans="2:10" x14ac:dyDescent="0.25">
      <c r="J82" s="208"/>
    </row>
    <row r="83" spans="2:10" x14ac:dyDescent="0.25">
      <c r="J83" s="208"/>
    </row>
    <row r="84" spans="2:10" x14ac:dyDescent="0.25">
      <c r="J84" s="208"/>
    </row>
    <row r="85" spans="2:10" x14ac:dyDescent="0.25">
      <c r="J85" s="208"/>
    </row>
    <row r="86" spans="2:10" x14ac:dyDescent="0.25">
      <c r="J86" s="208"/>
    </row>
    <row r="87" spans="2:10" x14ac:dyDescent="0.25">
      <c r="J87" s="208"/>
    </row>
    <row r="88" spans="2:10" x14ac:dyDescent="0.25">
      <c r="J88" s="208"/>
    </row>
    <row r="89" spans="2:10" x14ac:dyDescent="0.25">
      <c r="J89" s="208"/>
    </row>
    <row r="90" spans="2:10" x14ac:dyDescent="0.25">
      <c r="J90" s="208"/>
    </row>
    <row r="91" spans="2:10" x14ac:dyDescent="0.25">
      <c r="J91" s="208"/>
    </row>
    <row r="92" spans="2:10" x14ac:dyDescent="0.25">
      <c r="B92" s="426"/>
    </row>
  </sheetData>
  <sheetProtection formatColumns="0" formatRows="0"/>
  <customSheetViews>
    <customSheetView guid="{0FB14158-E61A-11D4-BB3D-0050DA9A47DF}" showRuler="0" topLeftCell="A48">
      <selection activeCell="F41" sqref="F41"/>
      <pageMargins left="0.75" right="0.75" top="1" bottom="1" header="0.5" footer="0.5"/>
      <printOptions horizontalCentered="1"/>
      <pageSetup fitToHeight="2" orientation="portrait" cellComments="atEnd" r:id="rId1"/>
      <headerFooter alignWithMargins="0"/>
    </customSheetView>
  </customSheetViews>
  <mergeCells count="34">
    <mergeCell ref="B32:C32"/>
    <mergeCell ref="B38:C38"/>
    <mergeCell ref="B8:C8"/>
    <mergeCell ref="C3:D6"/>
    <mergeCell ref="B55:C56"/>
    <mergeCell ref="B66:C66"/>
    <mergeCell ref="B26:C27"/>
    <mergeCell ref="B29:C30"/>
    <mergeCell ref="B31:C31"/>
    <mergeCell ref="B58:C58"/>
    <mergeCell ref="B57:C57"/>
    <mergeCell ref="B59:C59"/>
    <mergeCell ref="B65:C65"/>
    <mergeCell ref="B28:C28"/>
    <mergeCell ref="B49:C49"/>
    <mergeCell ref="B54:C54"/>
    <mergeCell ref="B41:C41"/>
    <mergeCell ref="B50:C53"/>
    <mergeCell ref="B39:C39"/>
    <mergeCell ref="B40:C40"/>
    <mergeCell ref="B42:C42"/>
    <mergeCell ref="F1:G1"/>
    <mergeCell ref="F3:G3"/>
    <mergeCell ref="F4:G4"/>
    <mergeCell ref="F5:G5"/>
    <mergeCell ref="B25:C25"/>
    <mergeCell ref="B12:C12"/>
    <mergeCell ref="B16:C16"/>
    <mergeCell ref="B11:C11"/>
    <mergeCell ref="B13:C14"/>
    <mergeCell ref="F2:G2"/>
    <mergeCell ref="E7:G7"/>
    <mergeCell ref="E6:G6"/>
    <mergeCell ref="B10:C10"/>
  </mergeCells>
  <phoneticPr fontId="0" type="noConversion"/>
  <conditionalFormatting sqref="F48:G59 F24:G32 F38:G42 F65:G66 F9:G18">
    <cfRule type="cellIs" dxfId="18" priority="24" operator="between">
      <formula>4</formula>
      <formula>5</formula>
    </cfRule>
    <cfRule type="cellIs" dxfId="17" priority="25" operator="between">
      <formula>2</formula>
      <formula>3</formula>
    </cfRule>
    <cfRule type="cellIs" dxfId="16" priority="26" operator="equal">
      <formula>1</formula>
    </cfRule>
  </conditionalFormatting>
  <conditionalFormatting sqref="F24:G32 F38:G42 F48:G59 F65:G66 F9:G18">
    <cfRule type="cellIs" dxfId="15" priority="1" operator="equal">
      <formula>"NA"</formula>
    </cfRule>
  </conditionalFormatting>
  <dataValidations count="2">
    <dataValidation type="list" allowBlank="1" showInputMessage="1" showErrorMessage="1" sqref="F38:G42 F24:G32 F9:G18 F48:G59" xr:uid="{00000000-0002-0000-0400-000000000000}">
      <formula1>"1,2,3,4,5,NA"</formula1>
    </dataValidation>
    <dataValidation type="list" allowBlank="1" showInputMessage="1" showErrorMessage="1" sqref="F65:G66" xr:uid="{00000000-0002-0000-0400-000001000000}">
      <formula1>"1,2,3,4,5, NA"</formula1>
    </dataValidation>
  </dataValidations>
  <hyperlinks>
    <hyperlink ref="E7" r:id="rId2" display="http://www.yfai.com/Pages/Supplier/Supplier.aspx" xr:uid="{00000000-0004-0000-0400-000000000000}"/>
    <hyperlink ref="E7:G7" r:id="rId3" display="Found Here" xr:uid="{00000000-0004-0000-0400-000001000000}"/>
  </hyperlinks>
  <printOptions horizontalCentered="1"/>
  <pageMargins left="0.5" right="0.5" top="0.74" bottom="0.7" header="0.33" footer="0.34"/>
  <pageSetup scale="56" fitToHeight="0" orientation="portrait" r:id="rId4"/>
  <headerFooter alignWithMargins="0">
    <oddFooter>&amp;LRev 1.0&amp;CInnotec 
Confidential and Proprietary</oddFooter>
  </headerFooter>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2060"/>
    <pageSetUpPr fitToPage="1"/>
  </sheetPr>
  <dimension ref="A1:I73"/>
  <sheetViews>
    <sheetView topLeftCell="A7" zoomScale="80" zoomScaleNormal="80" workbookViewId="0">
      <selection activeCell="B14" sqref="B14:C18"/>
    </sheetView>
  </sheetViews>
  <sheetFormatPr defaultColWidth="9.1796875" defaultRowHeight="12.5" x14ac:dyDescent="0.25"/>
  <cols>
    <col min="1" max="1" width="2.26953125" style="240" customWidth="1"/>
    <col min="2" max="2" width="28.81640625" style="297" customWidth="1"/>
    <col min="3" max="3" width="11.7265625" style="296" customWidth="1"/>
    <col min="4" max="4" width="65.81640625" style="296" customWidth="1"/>
    <col min="5" max="5" width="34.7265625" style="296" customWidth="1"/>
    <col min="6" max="6" width="12.7265625" style="235" customWidth="1"/>
    <col min="7" max="7" width="13.81640625" style="235" customWidth="1"/>
    <col min="8" max="8" width="2.26953125" style="240" customWidth="1"/>
    <col min="9" max="16384" width="9.1796875" style="235"/>
  </cols>
  <sheetData>
    <row r="1" spans="1:9" x14ac:dyDescent="0.25">
      <c r="A1" s="230"/>
      <c r="B1" s="231"/>
      <c r="C1" s="232"/>
      <c r="D1" s="233"/>
      <c r="E1" s="234"/>
      <c r="F1" s="644"/>
      <c r="G1" s="644"/>
      <c r="H1" s="230"/>
    </row>
    <row r="2" spans="1:9" x14ac:dyDescent="0.25">
      <c r="A2" s="230"/>
      <c r="B2" s="236"/>
      <c r="C2" s="237"/>
      <c r="D2" s="238"/>
      <c r="E2" s="239" t="s">
        <v>2</v>
      </c>
      <c r="F2" s="611" t="str">
        <f>'Supplier Information'!C6</f>
        <v xml:space="preserve"> </v>
      </c>
      <c r="G2" s="611"/>
      <c r="H2" s="230"/>
      <c r="I2" s="240"/>
    </row>
    <row r="3" spans="1:9" ht="12.75" customHeight="1" x14ac:dyDescent="0.25">
      <c r="A3" s="230"/>
      <c r="B3" s="236"/>
      <c r="C3" s="628" t="s">
        <v>304</v>
      </c>
      <c r="D3" s="628"/>
      <c r="E3" s="239" t="s">
        <v>3</v>
      </c>
      <c r="F3" s="611" t="str">
        <f>'Supplier Information'!C8</f>
        <v xml:space="preserve"> </v>
      </c>
      <c r="G3" s="611"/>
      <c r="H3" s="230"/>
      <c r="I3" s="240"/>
    </row>
    <row r="4" spans="1:9" ht="12.75" customHeight="1" x14ac:dyDescent="0.25">
      <c r="A4" s="230"/>
      <c r="B4" s="236"/>
      <c r="C4" s="628"/>
      <c r="D4" s="628"/>
      <c r="E4" s="239" t="s">
        <v>40</v>
      </c>
      <c r="F4" s="613" t="str">
        <f>'Supplier Information'!J6</f>
        <v xml:space="preserve"> </v>
      </c>
      <c r="G4" s="611"/>
      <c r="H4" s="230"/>
      <c r="I4" s="240"/>
    </row>
    <row r="5" spans="1:9" ht="13.5" customHeight="1" thickBot="1" x14ac:dyDescent="0.3">
      <c r="A5" s="230"/>
      <c r="B5" s="236"/>
      <c r="C5" s="628"/>
      <c r="D5" s="628"/>
      <c r="E5" s="239" t="s">
        <v>21</v>
      </c>
      <c r="F5" s="613">
        <f>'Supplier Information'!J7</f>
        <v>0</v>
      </c>
      <c r="G5" s="611"/>
      <c r="H5" s="230"/>
      <c r="I5" s="240"/>
    </row>
    <row r="6" spans="1:9" ht="13.5" customHeight="1" x14ac:dyDescent="0.25">
      <c r="A6" s="230"/>
      <c r="B6" s="236"/>
      <c r="C6" s="628"/>
      <c r="D6" s="628"/>
      <c r="E6" s="624" t="s">
        <v>75</v>
      </c>
      <c r="F6" s="625"/>
      <c r="G6" s="645"/>
      <c r="H6" s="230"/>
    </row>
    <row r="7" spans="1:9" ht="13.5" customHeight="1" thickBot="1" x14ac:dyDescent="0.3">
      <c r="A7" s="230"/>
      <c r="B7" s="236"/>
      <c r="C7" s="237"/>
      <c r="D7" s="241"/>
      <c r="E7" s="622" t="s">
        <v>136</v>
      </c>
      <c r="F7" s="623"/>
      <c r="G7" s="623"/>
      <c r="H7" s="230"/>
    </row>
    <row r="8" spans="1:9" ht="41.25" customHeight="1" x14ac:dyDescent="0.25">
      <c r="A8" s="230"/>
      <c r="B8" s="643" t="s">
        <v>168</v>
      </c>
      <c r="C8" s="643"/>
      <c r="D8" s="242" t="s">
        <v>25</v>
      </c>
      <c r="E8" s="243" t="s">
        <v>26</v>
      </c>
      <c r="F8" s="244" t="s">
        <v>74</v>
      </c>
      <c r="G8" s="244" t="s">
        <v>46</v>
      </c>
      <c r="H8" s="164"/>
    </row>
    <row r="9" spans="1:9" ht="37.5" x14ac:dyDescent="0.25">
      <c r="A9" s="230"/>
      <c r="B9" s="245" t="s">
        <v>37</v>
      </c>
      <c r="C9" s="246"/>
      <c r="D9" s="247" t="s">
        <v>336</v>
      </c>
      <c r="E9" s="449"/>
      <c r="F9" s="202"/>
      <c r="G9" s="202"/>
      <c r="H9" s="230"/>
    </row>
    <row r="10" spans="1:9" ht="50" x14ac:dyDescent="0.25">
      <c r="A10" s="230"/>
      <c r="B10" s="602" t="s">
        <v>286</v>
      </c>
      <c r="C10" s="606"/>
      <c r="D10" s="249" t="s">
        <v>139</v>
      </c>
      <c r="E10" s="449"/>
      <c r="F10" s="198"/>
      <c r="G10" s="202"/>
      <c r="H10" s="230"/>
    </row>
    <row r="11" spans="1:9" ht="15.75" customHeight="1" x14ac:dyDescent="0.25">
      <c r="A11" s="230"/>
      <c r="B11" s="250"/>
      <c r="C11" s="251"/>
      <c r="D11" s="249" t="s">
        <v>122</v>
      </c>
      <c r="E11" s="449"/>
      <c r="F11" s="198"/>
      <c r="G11" s="202"/>
      <c r="H11" s="230"/>
    </row>
    <row r="12" spans="1:9" ht="37.5" x14ac:dyDescent="0.25">
      <c r="A12" s="230"/>
      <c r="B12" s="252"/>
      <c r="C12" s="253"/>
      <c r="D12" s="249" t="s">
        <v>123</v>
      </c>
      <c r="E12" s="449"/>
      <c r="F12" s="198"/>
      <c r="G12" s="202"/>
      <c r="H12" s="230"/>
    </row>
    <row r="13" spans="1:9" ht="51.75" customHeight="1" x14ac:dyDescent="0.25">
      <c r="A13" s="230"/>
      <c r="B13" s="616" t="s">
        <v>287</v>
      </c>
      <c r="C13" s="617"/>
      <c r="D13" s="249" t="s">
        <v>124</v>
      </c>
      <c r="E13" s="462"/>
      <c r="F13" s="198"/>
      <c r="G13" s="202"/>
      <c r="H13" s="230"/>
    </row>
    <row r="14" spans="1:9" ht="50" x14ac:dyDescent="0.25">
      <c r="A14" s="230"/>
      <c r="B14" s="619"/>
      <c r="C14" s="620"/>
      <c r="D14" s="249" t="s">
        <v>140</v>
      </c>
      <c r="E14" s="462"/>
      <c r="F14" s="198"/>
      <c r="G14" s="202"/>
      <c r="H14" s="230"/>
    </row>
    <row r="15" spans="1:9" ht="25.5" customHeight="1" x14ac:dyDescent="0.25">
      <c r="A15" s="230"/>
      <c r="B15" s="619"/>
      <c r="C15" s="620"/>
      <c r="D15" s="249" t="s">
        <v>125</v>
      </c>
      <c r="E15" s="462"/>
      <c r="F15" s="198"/>
      <c r="G15" s="202"/>
      <c r="H15" s="230"/>
    </row>
    <row r="16" spans="1:9" ht="26.25" customHeight="1" x14ac:dyDescent="0.25">
      <c r="A16" s="230"/>
      <c r="B16" s="619"/>
      <c r="C16" s="620"/>
      <c r="D16" s="249" t="s">
        <v>126</v>
      </c>
      <c r="E16" s="462"/>
      <c r="F16" s="198"/>
      <c r="G16" s="202"/>
      <c r="H16" s="230"/>
    </row>
    <row r="17" spans="1:8" ht="26.25" customHeight="1" x14ac:dyDescent="0.25">
      <c r="A17" s="230"/>
      <c r="B17" s="619"/>
      <c r="C17" s="620"/>
      <c r="D17" s="249" t="s">
        <v>171</v>
      </c>
      <c r="E17" s="449"/>
      <c r="F17" s="198"/>
      <c r="G17" s="202"/>
      <c r="H17" s="230"/>
    </row>
    <row r="18" spans="1:8" ht="37.5" x14ac:dyDescent="0.25">
      <c r="A18" s="230"/>
      <c r="B18" s="607"/>
      <c r="C18" s="608"/>
      <c r="D18" s="249" t="s">
        <v>127</v>
      </c>
      <c r="E18" s="449"/>
      <c r="F18" s="198"/>
      <c r="G18" s="202"/>
      <c r="H18" s="164"/>
    </row>
    <row r="19" spans="1:8" ht="15.5" x14ac:dyDescent="0.25">
      <c r="A19" s="230"/>
      <c r="B19" s="256"/>
      <c r="C19" s="257"/>
      <c r="D19" s="258"/>
      <c r="E19" s="259" t="s">
        <v>51</v>
      </c>
      <c r="F19" s="256"/>
      <c r="G19" s="256"/>
      <c r="H19" s="230"/>
    </row>
    <row r="20" spans="1:8" ht="13" x14ac:dyDescent="0.3">
      <c r="A20" s="230"/>
      <c r="B20" s="256"/>
      <c r="C20" s="71"/>
      <c r="D20" s="163"/>
      <c r="E20" s="199" t="s">
        <v>47</v>
      </c>
      <c r="F20" s="341">
        <f>SUM(F9:F18)</f>
        <v>0</v>
      </c>
      <c r="G20" s="460">
        <f>SUM(G9:G18)</f>
        <v>0</v>
      </c>
      <c r="H20" s="164"/>
    </row>
    <row r="21" spans="1:8" s="267" customFormat="1" ht="13" x14ac:dyDescent="0.3">
      <c r="A21" s="260"/>
      <c r="B21" s="261"/>
      <c r="C21" s="262"/>
      <c r="D21" s="263"/>
      <c r="E21" s="264" t="s">
        <v>48</v>
      </c>
      <c r="F21" s="266">
        <f>COUNT(F9:F18)*5</f>
        <v>0</v>
      </c>
      <c r="G21" s="266">
        <f>COUNT(G9:G18)*5</f>
        <v>0</v>
      </c>
      <c r="H21" s="164"/>
    </row>
    <row r="22" spans="1:8" ht="13" x14ac:dyDescent="0.3">
      <c r="A22" s="230"/>
      <c r="B22" s="256"/>
      <c r="C22" s="257"/>
      <c r="D22" s="268"/>
      <c r="E22" s="269" t="s">
        <v>49</v>
      </c>
      <c r="F22" s="270">
        <f>IFERROR(F20/F21,0)</f>
        <v>0</v>
      </c>
      <c r="G22" s="270">
        <f>IFERROR(G20/G21,0)</f>
        <v>0</v>
      </c>
      <c r="H22" s="164"/>
    </row>
    <row r="23" spans="1:8" ht="13" x14ac:dyDescent="0.3">
      <c r="A23" s="230"/>
      <c r="B23" s="271"/>
      <c r="C23" s="272"/>
      <c r="D23" s="273"/>
      <c r="E23" s="274"/>
      <c r="F23" s="274"/>
      <c r="G23" s="275"/>
      <c r="H23" s="164"/>
    </row>
    <row r="24" spans="1:8" ht="44.25" customHeight="1" x14ac:dyDescent="0.25">
      <c r="A24" s="230"/>
      <c r="B24" s="646" t="s">
        <v>38</v>
      </c>
      <c r="C24" s="647"/>
      <c r="D24" s="276" t="s">
        <v>172</v>
      </c>
      <c r="E24" s="449"/>
      <c r="F24" s="202"/>
      <c r="G24" s="202"/>
      <c r="H24" s="164"/>
    </row>
    <row r="25" spans="1:8" ht="62.5" x14ac:dyDescent="0.25">
      <c r="A25" s="230"/>
      <c r="B25" s="648" t="s">
        <v>81</v>
      </c>
      <c r="C25" s="649"/>
      <c r="D25" s="249" t="s">
        <v>173</v>
      </c>
      <c r="E25" s="449"/>
      <c r="F25" s="202"/>
      <c r="G25" s="202"/>
      <c r="H25" s="164"/>
    </row>
    <row r="26" spans="1:8" ht="25" x14ac:dyDescent="0.25">
      <c r="A26" s="230"/>
      <c r="B26" s="277"/>
      <c r="C26" s="278"/>
      <c r="D26" s="249" t="s">
        <v>141</v>
      </c>
      <c r="E26" s="449"/>
      <c r="F26" s="202"/>
      <c r="G26" s="202"/>
      <c r="H26" s="164"/>
    </row>
    <row r="27" spans="1:8" ht="15.5" x14ac:dyDescent="0.25">
      <c r="A27" s="230"/>
      <c r="B27" s="256"/>
      <c r="C27" s="279"/>
      <c r="D27" s="280"/>
      <c r="E27" s="259" t="s">
        <v>50</v>
      </c>
      <c r="F27" s="256"/>
      <c r="G27" s="256"/>
      <c r="H27" s="230"/>
    </row>
    <row r="28" spans="1:8" ht="13" x14ac:dyDescent="0.3">
      <c r="A28" s="230"/>
      <c r="B28" s="256"/>
      <c r="C28" s="71"/>
      <c r="D28" s="163"/>
      <c r="E28" s="199" t="s">
        <v>47</v>
      </c>
      <c r="F28" s="341">
        <f>SUM(F24:F26)</f>
        <v>0</v>
      </c>
      <c r="G28" s="460">
        <f>SUM(G24:G26)</f>
        <v>0</v>
      </c>
      <c r="H28" s="230"/>
    </row>
    <row r="29" spans="1:8" s="267" customFormat="1" ht="13" x14ac:dyDescent="0.3">
      <c r="A29" s="260"/>
      <c r="B29" s="261"/>
      <c r="C29" s="262"/>
      <c r="D29" s="263"/>
      <c r="E29" s="264" t="s">
        <v>48</v>
      </c>
      <c r="F29" s="266">
        <f>COUNT(F24:F26)*5</f>
        <v>0</v>
      </c>
      <c r="G29" s="266">
        <f>COUNT(G24:G26)*5</f>
        <v>0</v>
      </c>
      <c r="H29" s="260"/>
    </row>
    <row r="30" spans="1:8" ht="13" x14ac:dyDescent="0.3">
      <c r="A30" s="230"/>
      <c r="B30" s="256" t="s">
        <v>0</v>
      </c>
      <c r="C30" s="257"/>
      <c r="D30" s="268"/>
      <c r="E30" s="269" t="s">
        <v>49</v>
      </c>
      <c r="F30" s="270">
        <f>IFERROR(F28/F29,0)</f>
        <v>0</v>
      </c>
      <c r="G30" s="270">
        <f>IFERROR(G28/G29,0)</f>
        <v>0</v>
      </c>
      <c r="H30" s="230"/>
    </row>
    <row r="31" spans="1:8" x14ac:dyDescent="0.25">
      <c r="A31" s="230"/>
      <c r="B31" s="281"/>
      <c r="C31" s="281"/>
      <c r="D31" s="282"/>
      <c r="E31" s="283"/>
      <c r="F31" s="275"/>
      <c r="G31" s="271"/>
      <c r="H31" s="284"/>
    </row>
    <row r="32" spans="1:8" ht="37.5" x14ac:dyDescent="0.25">
      <c r="A32" s="230"/>
      <c r="B32" s="245" t="s">
        <v>56</v>
      </c>
      <c r="C32" s="285"/>
      <c r="D32" s="276" t="s">
        <v>174</v>
      </c>
      <c r="E32" s="449"/>
      <c r="F32" s="203"/>
      <c r="G32" s="202"/>
      <c r="H32" s="284"/>
    </row>
    <row r="33" spans="1:8" ht="67.5" customHeight="1" x14ac:dyDescent="0.25">
      <c r="A33" s="230"/>
      <c r="B33" s="602" t="s">
        <v>118</v>
      </c>
      <c r="C33" s="606"/>
      <c r="D33" s="249" t="s">
        <v>142</v>
      </c>
      <c r="E33" s="449"/>
      <c r="F33" s="203"/>
      <c r="G33" s="202"/>
      <c r="H33" s="284"/>
    </row>
    <row r="34" spans="1:8" ht="37.5" x14ac:dyDescent="0.25">
      <c r="A34" s="230"/>
      <c r="B34" s="619"/>
      <c r="C34" s="620"/>
      <c r="D34" s="249" t="s">
        <v>143</v>
      </c>
      <c r="E34" s="449"/>
      <c r="F34" s="203"/>
      <c r="G34" s="202"/>
      <c r="H34" s="284"/>
    </row>
    <row r="35" spans="1:8" x14ac:dyDescent="0.25">
      <c r="A35" s="230"/>
      <c r="B35" s="619"/>
      <c r="C35" s="620"/>
      <c r="D35" s="249" t="s">
        <v>128</v>
      </c>
      <c r="E35" s="449"/>
      <c r="F35" s="203"/>
      <c r="G35" s="202"/>
      <c r="H35" s="284"/>
    </row>
    <row r="36" spans="1:8" ht="52.5" customHeight="1" x14ac:dyDescent="0.25">
      <c r="A36" s="230"/>
      <c r="B36" s="616" t="s">
        <v>121</v>
      </c>
      <c r="C36" s="617"/>
      <c r="D36" s="249" t="s">
        <v>130</v>
      </c>
      <c r="E36" s="449"/>
      <c r="F36" s="203"/>
      <c r="G36" s="202"/>
      <c r="H36" s="284"/>
    </row>
    <row r="37" spans="1:8" ht="25" x14ac:dyDescent="0.25">
      <c r="A37" s="230"/>
      <c r="B37" s="619"/>
      <c r="C37" s="620"/>
      <c r="D37" s="249" t="s">
        <v>129</v>
      </c>
      <c r="E37" s="449"/>
      <c r="F37" s="203"/>
      <c r="G37" s="202"/>
      <c r="H37" s="284"/>
    </row>
    <row r="38" spans="1:8" ht="25" x14ac:dyDescent="0.25">
      <c r="A38" s="230"/>
      <c r="B38" s="607"/>
      <c r="C38" s="608"/>
      <c r="D38" s="249" t="s">
        <v>131</v>
      </c>
      <c r="E38" s="449"/>
      <c r="F38" s="203"/>
      <c r="G38" s="202"/>
      <c r="H38" s="284"/>
    </row>
    <row r="39" spans="1:8" ht="37.5" x14ac:dyDescent="0.25">
      <c r="A39" s="230"/>
      <c r="B39" s="616" t="s">
        <v>119</v>
      </c>
      <c r="C39" s="617"/>
      <c r="D39" s="249" t="s">
        <v>132</v>
      </c>
      <c r="E39" s="449"/>
      <c r="F39" s="203"/>
      <c r="G39" s="202"/>
      <c r="H39" s="284"/>
    </row>
    <row r="40" spans="1:8" ht="50" x14ac:dyDescent="0.25">
      <c r="A40" s="230"/>
      <c r="B40" s="619"/>
      <c r="C40" s="620"/>
      <c r="D40" s="249" t="s">
        <v>144</v>
      </c>
      <c r="E40" s="449"/>
      <c r="F40" s="203"/>
      <c r="G40" s="202"/>
      <c r="H40" s="284"/>
    </row>
    <row r="41" spans="1:8" ht="25" x14ac:dyDescent="0.25">
      <c r="A41" s="230"/>
      <c r="B41" s="616" t="s">
        <v>79</v>
      </c>
      <c r="C41" s="617"/>
      <c r="D41" s="249" t="s">
        <v>133</v>
      </c>
      <c r="E41" s="449"/>
      <c r="F41" s="203"/>
      <c r="G41" s="202"/>
      <c r="H41" s="284"/>
    </row>
    <row r="42" spans="1:8" ht="37.5" x14ac:dyDescent="0.25">
      <c r="A42" s="230"/>
      <c r="B42" s="619"/>
      <c r="C42" s="620"/>
      <c r="D42" s="249" t="s">
        <v>145</v>
      </c>
      <c r="E42" s="449"/>
      <c r="F42" s="203"/>
      <c r="G42" s="202"/>
      <c r="H42" s="284"/>
    </row>
    <row r="43" spans="1:8" ht="37.5" x14ac:dyDescent="0.25">
      <c r="A43" s="230"/>
      <c r="B43" s="619"/>
      <c r="C43" s="620"/>
      <c r="D43" s="249" t="s">
        <v>134</v>
      </c>
      <c r="E43" s="449"/>
      <c r="F43" s="203"/>
      <c r="G43" s="202"/>
      <c r="H43" s="284"/>
    </row>
    <row r="44" spans="1:8" ht="25" x14ac:dyDescent="0.25">
      <c r="A44" s="230"/>
      <c r="B44" s="616" t="s">
        <v>120</v>
      </c>
      <c r="C44" s="617"/>
      <c r="D44" s="249" t="s">
        <v>146</v>
      </c>
      <c r="E44" s="449"/>
      <c r="F44" s="203"/>
      <c r="G44" s="202"/>
      <c r="H44" s="284"/>
    </row>
    <row r="45" spans="1:8" ht="50" x14ac:dyDescent="0.25">
      <c r="A45" s="230"/>
      <c r="B45" s="619"/>
      <c r="C45" s="620"/>
      <c r="D45" s="249" t="s">
        <v>147</v>
      </c>
      <c r="E45" s="449"/>
      <c r="F45" s="203"/>
      <c r="G45" s="202"/>
      <c r="H45" s="284"/>
    </row>
    <row r="46" spans="1:8" ht="15.75" customHeight="1" x14ac:dyDescent="0.25">
      <c r="A46" s="230"/>
      <c r="B46" s="607"/>
      <c r="C46" s="608"/>
      <c r="D46" s="249" t="s">
        <v>135</v>
      </c>
      <c r="E46" s="449"/>
      <c r="F46" s="203"/>
      <c r="G46" s="200"/>
      <c r="H46" s="284"/>
    </row>
    <row r="47" spans="1:8" ht="15.5" x14ac:dyDescent="0.25">
      <c r="A47" s="230"/>
      <c r="B47" s="236"/>
      <c r="C47" s="279"/>
      <c r="D47" s="280"/>
      <c r="E47" s="259" t="s">
        <v>57</v>
      </c>
      <c r="F47" s="286"/>
      <c r="G47" s="130"/>
      <c r="H47" s="230"/>
    </row>
    <row r="48" spans="1:8" ht="13" x14ac:dyDescent="0.3">
      <c r="A48" s="230"/>
      <c r="B48" s="236"/>
      <c r="C48" s="71"/>
      <c r="D48" s="163"/>
      <c r="E48" s="199" t="s">
        <v>47</v>
      </c>
      <c r="F48" s="341">
        <f>SUM(F32:F46)</f>
        <v>0</v>
      </c>
      <c r="G48" s="460">
        <f>SUM(G32:G46)</f>
        <v>0</v>
      </c>
      <c r="H48" s="230"/>
    </row>
    <row r="49" spans="1:8" ht="13" x14ac:dyDescent="0.3">
      <c r="A49" s="230"/>
      <c r="B49" s="236"/>
      <c r="C49" s="71"/>
      <c r="D49" s="163"/>
      <c r="E49" s="264" t="s">
        <v>48</v>
      </c>
      <c r="F49" s="266">
        <f>COUNT(F32:F46)*5</f>
        <v>0</v>
      </c>
      <c r="G49" s="266">
        <f>COUNT(G32:G46)*5</f>
        <v>0</v>
      </c>
      <c r="H49" s="230"/>
    </row>
    <row r="50" spans="1:8" ht="13" x14ac:dyDescent="0.3">
      <c r="A50" s="230"/>
      <c r="B50" s="236"/>
      <c r="C50" s="71"/>
      <c r="D50" s="163"/>
      <c r="E50" s="269" t="s">
        <v>49</v>
      </c>
      <c r="F50" s="270">
        <f>IFERROR(F48/F49,0)</f>
        <v>0</v>
      </c>
      <c r="G50" s="270">
        <f>IFERROR(G48/G49,0)</f>
        <v>0</v>
      </c>
      <c r="H50" s="230"/>
    </row>
    <row r="51" spans="1:8" ht="13" x14ac:dyDescent="0.3">
      <c r="A51" s="230"/>
      <c r="B51" s="256"/>
      <c r="C51" s="71"/>
      <c r="D51" s="163"/>
      <c r="E51" s="269"/>
      <c r="F51" s="287"/>
      <c r="G51" s="288"/>
      <c r="H51" s="230"/>
    </row>
    <row r="52" spans="1:8" ht="15.5" x14ac:dyDescent="0.25">
      <c r="A52" s="230"/>
      <c r="B52" s="261"/>
      <c r="C52" s="262"/>
      <c r="D52" s="263"/>
      <c r="E52" s="259" t="s">
        <v>169</v>
      </c>
      <c r="F52" s="289"/>
      <c r="G52" s="290"/>
      <c r="H52" s="230"/>
    </row>
    <row r="53" spans="1:8" ht="13" x14ac:dyDescent="0.3">
      <c r="A53" s="230"/>
      <c r="B53" s="256"/>
      <c r="C53" s="257"/>
      <c r="D53" s="257"/>
      <c r="E53" s="199" t="s">
        <v>47</v>
      </c>
      <c r="F53" s="341">
        <f>F20+F28+F48</f>
        <v>0</v>
      </c>
      <c r="G53" s="461">
        <f>G20+G28+G48</f>
        <v>0</v>
      </c>
      <c r="H53" s="230"/>
    </row>
    <row r="54" spans="1:8" ht="13" x14ac:dyDescent="0.3">
      <c r="A54" s="230"/>
      <c r="B54" s="256"/>
      <c r="C54" s="257"/>
      <c r="D54" s="257"/>
      <c r="E54" s="264" t="s">
        <v>48</v>
      </c>
      <c r="F54" s="265">
        <f>F49+F29+F21</f>
        <v>0</v>
      </c>
      <c r="G54" s="265">
        <f>G49+G29+G21</f>
        <v>0</v>
      </c>
      <c r="H54" s="230"/>
    </row>
    <row r="55" spans="1:8" ht="13" x14ac:dyDescent="0.3">
      <c r="A55" s="230"/>
      <c r="B55" s="291"/>
      <c r="C55" s="292"/>
      <c r="D55" s="292"/>
      <c r="E55" s="269" t="s">
        <v>49</v>
      </c>
      <c r="F55" s="270">
        <f>IFERROR(F53/F54,0)</f>
        <v>0</v>
      </c>
      <c r="G55" s="270">
        <f>IFERROR(G53/G54,0)</f>
        <v>0</v>
      </c>
      <c r="H55" s="230"/>
    </row>
    <row r="56" spans="1:8" x14ac:dyDescent="0.25">
      <c r="A56" s="230"/>
      <c r="B56" s="271"/>
      <c r="C56" s="272"/>
      <c r="D56" s="272"/>
      <c r="E56" s="164"/>
      <c r="F56" s="293"/>
      <c r="G56" s="164"/>
      <c r="H56" s="230"/>
    </row>
    <row r="57" spans="1:8" x14ac:dyDescent="0.25">
      <c r="B57" s="294"/>
      <c r="C57" s="295"/>
    </row>
    <row r="58" spans="1:8" x14ac:dyDescent="0.25">
      <c r="B58" s="294"/>
      <c r="C58" s="295"/>
    </row>
    <row r="59" spans="1:8" x14ac:dyDescent="0.25">
      <c r="B59" s="294"/>
      <c r="C59" s="295"/>
    </row>
    <row r="60" spans="1:8" x14ac:dyDescent="0.25">
      <c r="B60" s="294"/>
      <c r="C60" s="295"/>
    </row>
    <row r="61" spans="1:8" x14ac:dyDescent="0.25">
      <c r="B61" s="294"/>
      <c r="C61" s="295"/>
    </row>
    <row r="62" spans="1:8" x14ac:dyDescent="0.25">
      <c r="B62" s="294"/>
      <c r="C62" s="295"/>
    </row>
    <row r="63" spans="1:8" x14ac:dyDescent="0.25">
      <c r="B63" s="294"/>
      <c r="C63" s="295"/>
    </row>
    <row r="64" spans="1:8" x14ac:dyDescent="0.25">
      <c r="B64" s="294"/>
      <c r="C64" s="295"/>
    </row>
    <row r="65" spans="2:3" x14ac:dyDescent="0.25">
      <c r="B65" s="294"/>
      <c r="C65" s="295"/>
    </row>
    <row r="66" spans="2:3" x14ac:dyDescent="0.25">
      <c r="B66" s="294"/>
      <c r="C66" s="295"/>
    </row>
    <row r="67" spans="2:3" x14ac:dyDescent="0.25">
      <c r="B67" s="294"/>
      <c r="C67" s="295"/>
    </row>
    <row r="68" spans="2:3" x14ac:dyDescent="0.25">
      <c r="B68" s="294"/>
      <c r="C68" s="295"/>
    </row>
    <row r="69" spans="2:3" x14ac:dyDescent="0.25">
      <c r="B69" s="294"/>
      <c r="C69" s="295"/>
    </row>
    <row r="70" spans="2:3" x14ac:dyDescent="0.25">
      <c r="B70" s="294"/>
      <c r="C70" s="295"/>
    </row>
    <row r="71" spans="2:3" x14ac:dyDescent="0.25">
      <c r="B71" s="294"/>
      <c r="C71" s="295"/>
    </row>
    <row r="72" spans="2:3" x14ac:dyDescent="0.25">
      <c r="B72" s="294"/>
      <c r="C72" s="295"/>
    </row>
    <row r="73" spans="2:3" x14ac:dyDescent="0.25">
      <c r="B73" s="294"/>
      <c r="C73" s="295"/>
    </row>
  </sheetData>
  <sheetProtection formatColumns="0" formatRows="0"/>
  <customSheetViews>
    <customSheetView guid="{0FB14158-E61A-11D4-BB3D-0050DA9A47DF}" scale="75" showRuler="0">
      <selection activeCell="E12" sqref="E12"/>
      <pageMargins left="0.75" right="0.75" top="1" bottom="1" header="0.5" footer="0.5"/>
      <printOptions horizontalCentered="1"/>
      <pageSetup orientation="portrait" cellComments="atEnd" r:id="rId1"/>
      <headerFooter alignWithMargins="0"/>
    </customSheetView>
  </customSheetViews>
  <mergeCells count="24">
    <mergeCell ref="B24:C24"/>
    <mergeCell ref="B45:C46"/>
    <mergeCell ref="B34:C35"/>
    <mergeCell ref="B37:C38"/>
    <mergeCell ref="B40:C40"/>
    <mergeCell ref="B25:C25"/>
    <mergeCell ref="B33:C33"/>
    <mergeCell ref="B36:C36"/>
    <mergeCell ref="B39:C39"/>
    <mergeCell ref="B41:C41"/>
    <mergeCell ref="B44:C44"/>
    <mergeCell ref="B42:C43"/>
    <mergeCell ref="B10:C10"/>
    <mergeCell ref="B13:C13"/>
    <mergeCell ref="B14:C18"/>
    <mergeCell ref="B8:C8"/>
    <mergeCell ref="F1:G1"/>
    <mergeCell ref="F2:G2"/>
    <mergeCell ref="F3:G3"/>
    <mergeCell ref="F4:G4"/>
    <mergeCell ref="F5:G5"/>
    <mergeCell ref="E6:G6"/>
    <mergeCell ref="E7:G7"/>
    <mergeCell ref="C3:D6"/>
  </mergeCells>
  <phoneticPr fontId="0" type="noConversion"/>
  <conditionalFormatting sqref="F9:G18 F24:G26 F32:G46">
    <cfRule type="cellIs" dxfId="14" priority="4" operator="equal">
      <formula>1</formula>
    </cfRule>
  </conditionalFormatting>
  <conditionalFormatting sqref="F9:G18 F24:G26 F32:G46">
    <cfRule type="cellIs" dxfId="13" priority="3" operator="between">
      <formula>2</formula>
      <formula>3</formula>
    </cfRule>
  </conditionalFormatting>
  <conditionalFormatting sqref="F9:G18 F24:G26 F32:G46">
    <cfRule type="cellIs" dxfId="12" priority="2" operator="between">
      <formula>4</formula>
      <formula>5</formula>
    </cfRule>
  </conditionalFormatting>
  <conditionalFormatting sqref="F9:G18 F24:G26 F32:G46">
    <cfRule type="cellIs" dxfId="11" priority="1" operator="equal">
      <formula>"NA"</formula>
    </cfRule>
  </conditionalFormatting>
  <dataValidations count="1">
    <dataValidation type="list" allowBlank="1" showInputMessage="1" showErrorMessage="1" sqref="F9:G18 F24:G26 F32:G46" xr:uid="{00000000-0002-0000-0500-000000000000}">
      <formula1>"1,2,3,4,5,NA"</formula1>
    </dataValidation>
  </dataValidations>
  <hyperlinks>
    <hyperlink ref="E7" r:id="rId2" display="http://www.yfai.com/Pages/Supplier/Supplier.aspx" xr:uid="{00000000-0004-0000-0500-000000000000}"/>
    <hyperlink ref="E7:G7" r:id="rId3" display="Found Here" xr:uid="{00000000-0004-0000-0500-000001000000}"/>
  </hyperlinks>
  <printOptions horizontalCentered="1"/>
  <pageMargins left="0.5" right="0.5" top="0.74" bottom="0.7" header="0.33" footer="0.34"/>
  <pageSetup scale="56" fitToHeight="0" orientation="portrait" r:id="rId4"/>
  <headerFooter alignWithMargins="0"/>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002060"/>
    <pageSetUpPr fitToPage="1"/>
  </sheetPr>
  <dimension ref="A1:O99"/>
  <sheetViews>
    <sheetView topLeftCell="A16" zoomScaleNormal="100" workbookViewId="0">
      <selection activeCell="D24" sqref="D24"/>
    </sheetView>
  </sheetViews>
  <sheetFormatPr defaultColWidth="9.1796875" defaultRowHeight="12.5" x14ac:dyDescent="0.25"/>
  <cols>
    <col min="1" max="1" width="2.26953125" style="205" customWidth="1"/>
    <col min="2" max="2" width="28.81640625" style="344" customWidth="1"/>
    <col min="3" max="3" width="11.7265625" style="345" customWidth="1"/>
    <col min="4" max="4" width="65.81640625" style="345" customWidth="1"/>
    <col min="5" max="5" width="34.7265625" style="345" customWidth="1"/>
    <col min="6" max="6" width="12" style="399" customWidth="1"/>
    <col min="7" max="7" width="13.26953125" style="205" customWidth="1"/>
    <col min="8" max="8" width="2.26953125" style="205" customWidth="1"/>
    <col min="9" max="16384" width="9.1796875" style="205"/>
  </cols>
  <sheetData>
    <row r="1" spans="1:10" x14ac:dyDescent="0.25">
      <c r="A1" s="164"/>
      <c r="B1" s="348"/>
      <c r="C1" s="232"/>
      <c r="D1" s="233"/>
      <c r="E1" s="234"/>
      <c r="F1" s="610"/>
      <c r="G1" s="610"/>
      <c r="H1" s="164"/>
    </row>
    <row r="2" spans="1:10" x14ac:dyDescent="0.25">
      <c r="A2" s="164"/>
      <c r="B2" s="304"/>
      <c r="C2" s="237"/>
      <c r="D2" s="238"/>
      <c r="E2" s="239" t="s">
        <v>2</v>
      </c>
      <c r="F2" s="611" t="str">
        <f>'Supplier Information'!C6</f>
        <v xml:space="preserve"> </v>
      </c>
      <c r="G2" s="611"/>
      <c r="H2" s="164"/>
    </row>
    <row r="3" spans="1:10" ht="12.75" customHeight="1" x14ac:dyDescent="0.25">
      <c r="A3" s="164"/>
      <c r="B3" s="304"/>
      <c r="C3" s="628" t="s">
        <v>304</v>
      </c>
      <c r="D3" s="628"/>
      <c r="E3" s="239" t="s">
        <v>3</v>
      </c>
      <c r="F3" s="611" t="str">
        <f>'Supplier Information'!C8</f>
        <v xml:space="preserve"> </v>
      </c>
      <c r="G3" s="611"/>
      <c r="H3" s="164"/>
    </row>
    <row r="4" spans="1:10" ht="12.75" customHeight="1" x14ac:dyDescent="0.25">
      <c r="A4" s="164"/>
      <c r="B4" s="304"/>
      <c r="C4" s="628"/>
      <c r="D4" s="628"/>
      <c r="E4" s="239" t="s">
        <v>40</v>
      </c>
      <c r="F4" s="613" t="str">
        <f>'Supplier Information'!J6</f>
        <v xml:space="preserve"> </v>
      </c>
      <c r="G4" s="611"/>
      <c r="H4" s="164"/>
    </row>
    <row r="5" spans="1:10" ht="13.5" customHeight="1" thickBot="1" x14ac:dyDescent="0.3">
      <c r="A5" s="164"/>
      <c r="B5" s="304"/>
      <c r="C5" s="628"/>
      <c r="D5" s="628"/>
      <c r="E5" s="239" t="s">
        <v>21</v>
      </c>
      <c r="F5" s="613">
        <f>'Supplier Information'!J7</f>
        <v>0</v>
      </c>
      <c r="G5" s="611"/>
      <c r="H5" s="164"/>
    </row>
    <row r="6" spans="1:10" ht="12.75" customHeight="1" x14ac:dyDescent="0.25">
      <c r="A6" s="164"/>
      <c r="B6" s="304"/>
      <c r="C6" s="628"/>
      <c r="D6" s="628"/>
      <c r="E6" s="624" t="s">
        <v>75</v>
      </c>
      <c r="F6" s="625"/>
      <c r="G6" s="645"/>
      <c r="H6" s="164"/>
    </row>
    <row r="7" spans="1:10" ht="13" thickBot="1" x14ac:dyDescent="0.3">
      <c r="A7" s="164"/>
      <c r="B7" s="304"/>
      <c r="C7" s="237"/>
      <c r="D7" s="241"/>
      <c r="E7" s="622" t="s">
        <v>136</v>
      </c>
      <c r="F7" s="623"/>
      <c r="G7" s="623"/>
      <c r="H7" s="164"/>
    </row>
    <row r="8" spans="1:10" ht="40" x14ac:dyDescent="0.25">
      <c r="A8" s="164"/>
      <c r="B8" s="653" t="s">
        <v>294</v>
      </c>
      <c r="C8" s="653"/>
      <c r="D8" s="242" t="s">
        <v>25</v>
      </c>
      <c r="E8" s="307" t="s">
        <v>26</v>
      </c>
      <c r="F8" s="244" t="s">
        <v>74</v>
      </c>
      <c r="G8" s="244" t="s">
        <v>46</v>
      </c>
      <c r="H8" s="164"/>
    </row>
    <row r="9" spans="1:10" ht="25" x14ac:dyDescent="0.25">
      <c r="A9" s="164"/>
      <c r="B9" s="245" t="s">
        <v>151</v>
      </c>
      <c r="C9" s="305"/>
      <c r="D9" s="349" t="s">
        <v>148</v>
      </c>
      <c r="E9" s="449"/>
      <c r="F9" s="203"/>
      <c r="G9" s="202"/>
      <c r="H9" s="164"/>
      <c r="I9" s="204"/>
    </row>
    <row r="10" spans="1:10" ht="50" x14ac:dyDescent="0.25">
      <c r="A10" s="164"/>
      <c r="B10" s="602" t="s">
        <v>152</v>
      </c>
      <c r="C10" s="641"/>
      <c r="D10" s="350" t="s">
        <v>149</v>
      </c>
      <c r="E10" s="449"/>
      <c r="F10" s="203"/>
      <c r="G10" s="202"/>
      <c r="H10" s="164"/>
      <c r="I10" s="204"/>
    </row>
    <row r="11" spans="1:10" ht="37.5" x14ac:dyDescent="0.25">
      <c r="A11" s="164"/>
      <c r="B11" s="255"/>
      <c r="C11" s="351"/>
      <c r="D11" s="350" t="s">
        <v>150</v>
      </c>
      <c r="E11" s="449"/>
      <c r="F11" s="203"/>
      <c r="G11" s="202"/>
      <c r="H11" s="164"/>
      <c r="I11" s="204"/>
    </row>
    <row r="12" spans="1:10" ht="26.25" customHeight="1" x14ac:dyDescent="0.25">
      <c r="A12" s="164"/>
      <c r="B12" s="616" t="s">
        <v>153</v>
      </c>
      <c r="C12" s="617"/>
      <c r="D12" s="350" t="s">
        <v>362</v>
      </c>
      <c r="E12" s="449"/>
      <c r="F12" s="203"/>
      <c r="G12" s="202"/>
      <c r="H12" s="164"/>
      <c r="I12" s="204"/>
    </row>
    <row r="13" spans="1:10" ht="37.5" x14ac:dyDescent="0.25">
      <c r="A13" s="164"/>
      <c r="B13" s="655"/>
      <c r="C13" s="656"/>
      <c r="D13" s="352" t="s">
        <v>337</v>
      </c>
      <c r="E13" s="449"/>
      <c r="F13" s="203"/>
      <c r="G13" s="202"/>
      <c r="H13" s="164"/>
      <c r="I13" s="204"/>
    </row>
    <row r="14" spans="1:10" ht="50" x14ac:dyDescent="0.25">
      <c r="A14" s="164"/>
      <c r="B14" s="616" t="s">
        <v>137</v>
      </c>
      <c r="C14" s="654"/>
      <c r="D14" s="353" t="s">
        <v>223</v>
      </c>
      <c r="E14" s="449"/>
      <c r="F14" s="203"/>
      <c r="G14" s="202"/>
      <c r="H14" s="164"/>
      <c r="I14" s="204"/>
      <c r="J14" s="354"/>
    </row>
    <row r="15" spans="1:10" ht="25" x14ac:dyDescent="0.25">
      <c r="A15" s="164"/>
      <c r="B15" s="607"/>
      <c r="C15" s="608"/>
      <c r="D15" s="353" t="s">
        <v>224</v>
      </c>
      <c r="E15" s="449"/>
      <c r="F15" s="203"/>
      <c r="G15" s="202"/>
      <c r="H15" s="164"/>
      <c r="I15" s="204"/>
      <c r="J15" s="354"/>
    </row>
    <row r="16" spans="1:10" ht="15.5" x14ac:dyDescent="0.25">
      <c r="A16" s="164"/>
      <c r="B16" s="291"/>
      <c r="C16" s="237"/>
      <c r="D16" s="237"/>
      <c r="E16" s="259" t="s">
        <v>165</v>
      </c>
      <c r="F16" s="236"/>
      <c r="G16" s="236"/>
      <c r="H16" s="164"/>
      <c r="I16" s="204"/>
    </row>
    <row r="17" spans="1:15" s="319" customFormat="1" ht="13" x14ac:dyDescent="0.3">
      <c r="A17" s="302"/>
      <c r="B17" s="236"/>
      <c r="C17" s="61"/>
      <c r="D17" s="61"/>
      <c r="E17" s="199" t="s">
        <v>47</v>
      </c>
      <c r="F17" s="341">
        <f>SUM(F9:F15)</f>
        <v>0</v>
      </c>
      <c r="G17" s="460">
        <f>SUM(G9:G15)</f>
        <v>0</v>
      </c>
      <c r="H17" s="355"/>
      <c r="I17" s="356"/>
      <c r="J17" s="357"/>
      <c r="K17" s="357"/>
      <c r="L17" s="357"/>
      <c r="M17" s="357"/>
      <c r="N17" s="357"/>
      <c r="O17" s="357"/>
    </row>
    <row r="18" spans="1:15" ht="13" x14ac:dyDescent="0.3">
      <c r="A18" s="164"/>
      <c r="B18" s="358"/>
      <c r="C18" s="359"/>
      <c r="D18" s="360"/>
      <c r="E18" s="264" t="s">
        <v>48</v>
      </c>
      <c r="F18" s="266">
        <f>COUNT(F9:F15)*5</f>
        <v>0</v>
      </c>
      <c r="G18" s="266">
        <f>COUNT(G9:G15)*5</f>
        <v>0</v>
      </c>
      <c r="H18" s="164"/>
      <c r="I18" s="204"/>
    </row>
    <row r="19" spans="1:15" ht="13" x14ac:dyDescent="0.3">
      <c r="A19" s="164"/>
      <c r="B19" s="236"/>
      <c r="C19" s="237"/>
      <c r="D19" s="237"/>
      <c r="E19" s="269" t="s">
        <v>49</v>
      </c>
      <c r="F19" s="270">
        <f>IFERROR(F17/F18,0)</f>
        <v>0</v>
      </c>
      <c r="G19" s="270">
        <f>IFERROR(G17/G18,0)</f>
        <v>0</v>
      </c>
      <c r="H19" s="164"/>
      <c r="I19" s="204"/>
    </row>
    <row r="20" spans="1:15" x14ac:dyDescent="0.25">
      <c r="A20" s="164"/>
      <c r="B20" s="275"/>
      <c r="C20" s="301"/>
      <c r="D20" s="301"/>
      <c r="E20" s="164"/>
      <c r="F20" s="275"/>
      <c r="G20" s="275"/>
      <c r="H20" s="164"/>
      <c r="I20" s="204"/>
    </row>
    <row r="21" spans="1:15" s="235" customFormat="1" ht="25" x14ac:dyDescent="0.25">
      <c r="A21" s="230"/>
      <c r="B21" s="245" t="str">
        <f>'Audit Results'!B26:N26</f>
        <v>C.2  Control Processes</v>
      </c>
      <c r="C21" s="361"/>
      <c r="D21" s="349" t="s">
        <v>225</v>
      </c>
      <c r="E21" s="449"/>
      <c r="F21" s="203"/>
      <c r="G21" s="202"/>
      <c r="H21" s="164"/>
    </row>
    <row r="22" spans="1:15" s="235" customFormat="1" ht="37.5" x14ac:dyDescent="0.25">
      <c r="A22" s="230"/>
      <c r="B22" s="648" t="s">
        <v>222</v>
      </c>
      <c r="C22" s="649"/>
      <c r="D22" s="353" t="s">
        <v>226</v>
      </c>
      <c r="E22" s="449"/>
      <c r="F22" s="203"/>
      <c r="G22" s="202"/>
      <c r="H22" s="164"/>
    </row>
    <row r="23" spans="1:15" s="235" customFormat="1" ht="37.5" x14ac:dyDescent="0.25">
      <c r="A23" s="230"/>
      <c r="B23" s="362"/>
      <c r="C23" s="361"/>
      <c r="D23" s="353" t="s">
        <v>227</v>
      </c>
      <c r="E23" s="449"/>
      <c r="F23" s="203"/>
      <c r="G23" s="202"/>
      <c r="H23" s="164"/>
    </row>
    <row r="24" spans="1:15" s="235" customFormat="1" ht="37.5" x14ac:dyDescent="0.25">
      <c r="A24" s="230"/>
      <c r="B24" s="651" t="s">
        <v>228</v>
      </c>
      <c r="C24" s="652"/>
      <c r="D24" s="353" t="s">
        <v>338</v>
      </c>
      <c r="E24" s="449"/>
      <c r="F24" s="203"/>
      <c r="G24" s="202"/>
      <c r="H24" s="164"/>
    </row>
    <row r="25" spans="1:15" s="235" customFormat="1" ht="25" x14ac:dyDescent="0.25">
      <c r="A25" s="230"/>
      <c r="B25" s="252"/>
      <c r="C25" s="363"/>
      <c r="D25" s="364" t="s">
        <v>229</v>
      </c>
      <c r="E25" s="449"/>
      <c r="F25" s="203"/>
      <c r="G25" s="202"/>
      <c r="H25" s="164"/>
    </row>
    <row r="26" spans="1:15" s="235" customFormat="1" ht="15.5" x14ac:dyDescent="0.25">
      <c r="A26" s="230"/>
      <c r="B26" s="256"/>
      <c r="C26" s="279"/>
      <c r="D26" s="365"/>
      <c r="E26" s="259" t="s">
        <v>231</v>
      </c>
      <c r="F26" s="256"/>
      <c r="G26" s="256"/>
      <c r="H26" s="230"/>
    </row>
    <row r="27" spans="1:15" s="235" customFormat="1" ht="13" x14ac:dyDescent="0.3">
      <c r="A27" s="230"/>
      <c r="B27" s="256"/>
      <c r="C27" s="71"/>
      <c r="D27" s="61"/>
      <c r="E27" s="199" t="s">
        <v>47</v>
      </c>
      <c r="F27" s="341">
        <f>SUM(F21:F25)</f>
        <v>0</v>
      </c>
      <c r="G27" s="460">
        <f>SUM(G21:G25)</f>
        <v>0</v>
      </c>
      <c r="H27" s="230"/>
    </row>
    <row r="28" spans="1:15" s="267" customFormat="1" ht="13" x14ac:dyDescent="0.3">
      <c r="A28" s="260"/>
      <c r="B28" s="261"/>
      <c r="C28" s="262"/>
      <c r="D28" s="366"/>
      <c r="E28" s="264" t="s">
        <v>48</v>
      </c>
      <c r="F28" s="266">
        <f>COUNT(F21:F25)*5</f>
        <v>0</v>
      </c>
      <c r="G28" s="266">
        <f>COUNT(G21:G25)*5</f>
        <v>0</v>
      </c>
      <c r="H28" s="260"/>
    </row>
    <row r="29" spans="1:15" s="235" customFormat="1" ht="13" x14ac:dyDescent="0.3">
      <c r="A29" s="230"/>
      <c r="B29" s="256" t="s">
        <v>0</v>
      </c>
      <c r="C29" s="257"/>
      <c r="D29" s="367"/>
      <c r="E29" s="368" t="s">
        <v>49</v>
      </c>
      <c r="F29" s="270">
        <f>IFERROR(F27/F28,0)</f>
        <v>0</v>
      </c>
      <c r="G29" s="270">
        <f>IFERROR(G27/G28,0)</f>
        <v>0</v>
      </c>
      <c r="H29" s="230"/>
    </row>
    <row r="30" spans="1:15" s="235" customFormat="1" ht="13" x14ac:dyDescent="0.25">
      <c r="A30" s="230"/>
      <c r="B30" s="369"/>
      <c r="C30" s="369"/>
      <c r="D30" s="370"/>
      <c r="E30" s="272"/>
      <c r="F30" s="371"/>
      <c r="G30" s="372"/>
      <c r="H30" s="164"/>
    </row>
    <row r="31" spans="1:15" s="235" customFormat="1" ht="25" x14ac:dyDescent="0.25">
      <c r="A31" s="230"/>
      <c r="B31" s="373" t="s">
        <v>233</v>
      </c>
      <c r="C31" s="251"/>
      <c r="D31" s="349" t="s">
        <v>238</v>
      </c>
      <c r="E31" s="449"/>
      <c r="F31" s="202"/>
      <c r="G31" s="202"/>
      <c r="H31" s="164"/>
    </row>
    <row r="32" spans="1:15" s="235" customFormat="1" ht="26.25" customHeight="1" x14ac:dyDescent="0.25">
      <c r="A32" s="230"/>
      <c r="B32" s="650" t="s">
        <v>230</v>
      </c>
      <c r="C32" s="650"/>
      <c r="D32" s="350" t="s">
        <v>239</v>
      </c>
      <c r="E32" s="449"/>
      <c r="F32" s="202"/>
      <c r="G32" s="202"/>
      <c r="H32" s="164"/>
    </row>
    <row r="33" spans="1:10" s="235" customFormat="1" ht="25" x14ac:dyDescent="0.25">
      <c r="A33" s="230"/>
      <c r="B33" s="648" t="s">
        <v>234</v>
      </c>
      <c r="C33" s="649"/>
      <c r="D33" s="350" t="s">
        <v>240</v>
      </c>
      <c r="E33" s="449"/>
      <c r="F33" s="202"/>
      <c r="G33" s="202"/>
      <c r="H33" s="230"/>
    </row>
    <row r="34" spans="1:10" s="235" customFormat="1" ht="25" x14ac:dyDescent="0.25">
      <c r="A34" s="230"/>
      <c r="B34" s="250"/>
      <c r="C34" s="374"/>
      <c r="D34" s="353" t="s">
        <v>241</v>
      </c>
      <c r="E34" s="449"/>
      <c r="F34" s="202"/>
      <c r="G34" s="202"/>
      <c r="H34" s="230"/>
    </row>
    <row r="35" spans="1:10" s="235" customFormat="1" ht="25" x14ac:dyDescent="0.25">
      <c r="A35" s="230"/>
      <c r="B35" s="252"/>
      <c r="C35" s="253"/>
      <c r="D35" s="350" t="s">
        <v>242</v>
      </c>
      <c r="E35" s="449"/>
      <c r="F35" s="202"/>
      <c r="G35" s="202"/>
      <c r="H35" s="164"/>
    </row>
    <row r="36" spans="1:10" s="235" customFormat="1" ht="15.5" x14ac:dyDescent="0.25">
      <c r="A36" s="230"/>
      <c r="B36" s="256"/>
      <c r="C36" s="279"/>
      <c r="D36" s="365"/>
      <c r="E36" s="259" t="s">
        <v>232</v>
      </c>
      <c r="F36" s="256"/>
      <c r="G36" s="256"/>
      <c r="H36" s="230"/>
    </row>
    <row r="37" spans="1:10" s="235" customFormat="1" ht="13" x14ac:dyDescent="0.3">
      <c r="A37" s="230"/>
      <c r="B37" s="256"/>
      <c r="C37" s="71"/>
      <c r="D37" s="61"/>
      <c r="E37" s="199" t="s">
        <v>47</v>
      </c>
      <c r="F37" s="341">
        <f>SUM(F31:F35)</f>
        <v>0</v>
      </c>
      <c r="G37" s="460">
        <f>SUM(G31:G35)</f>
        <v>0</v>
      </c>
      <c r="H37" s="230"/>
    </row>
    <row r="38" spans="1:10" s="267" customFormat="1" ht="13" x14ac:dyDescent="0.3">
      <c r="A38" s="260"/>
      <c r="B38" s="261"/>
      <c r="C38" s="262"/>
      <c r="D38" s="366"/>
      <c r="E38" s="264" t="s">
        <v>48</v>
      </c>
      <c r="F38" s="266">
        <f>COUNT(F31:F35)*5</f>
        <v>0</v>
      </c>
      <c r="G38" s="266">
        <f>COUNT(G31:G35)*5</f>
        <v>0</v>
      </c>
      <c r="H38" s="260"/>
    </row>
    <row r="39" spans="1:10" s="235" customFormat="1" ht="13" x14ac:dyDescent="0.3">
      <c r="A39" s="230"/>
      <c r="B39" s="256" t="s">
        <v>0</v>
      </c>
      <c r="C39" s="257"/>
      <c r="D39" s="367"/>
      <c r="E39" s="269" t="s">
        <v>49</v>
      </c>
      <c r="F39" s="270">
        <f>IFERROR(F37/F38,0)</f>
        <v>0</v>
      </c>
      <c r="G39" s="270">
        <f>IFERROR(G37/G38,0)</f>
        <v>0</v>
      </c>
      <c r="H39" s="230"/>
    </row>
    <row r="40" spans="1:10" s="235" customFormat="1" ht="13" x14ac:dyDescent="0.25">
      <c r="A40" s="230"/>
      <c r="B40" s="369"/>
      <c r="C40" s="369"/>
      <c r="D40" s="370"/>
      <c r="E40" s="370"/>
      <c r="F40" s="375"/>
      <c r="G40" s="375"/>
      <c r="H40" s="230"/>
    </row>
    <row r="41" spans="1:10" s="235" customFormat="1" ht="14" x14ac:dyDescent="0.25">
      <c r="A41" s="230"/>
      <c r="B41" s="376" t="s">
        <v>339</v>
      </c>
      <c r="C41" s="251"/>
      <c r="D41" s="377"/>
      <c r="E41" s="378"/>
      <c r="F41" s="378"/>
      <c r="G41" s="379"/>
      <c r="H41" s="230"/>
    </row>
    <row r="42" spans="1:10" s="235" customFormat="1" ht="40.5" customHeight="1" x14ac:dyDescent="0.25">
      <c r="A42" s="230"/>
      <c r="B42" s="629" t="s">
        <v>243</v>
      </c>
      <c r="C42" s="630"/>
      <c r="D42" s="350" t="s">
        <v>244</v>
      </c>
      <c r="E42" s="449"/>
      <c r="F42" s="198"/>
      <c r="G42" s="198"/>
      <c r="H42" s="230"/>
      <c r="J42" s="240"/>
    </row>
    <row r="43" spans="1:10" s="235" customFormat="1" ht="15.5" x14ac:dyDescent="0.25">
      <c r="A43" s="230"/>
      <c r="B43" s="256"/>
      <c r="C43" s="279"/>
      <c r="D43" s="365"/>
      <c r="E43" s="259" t="s">
        <v>236</v>
      </c>
      <c r="F43" s="256"/>
      <c r="G43" s="256"/>
      <c r="H43" s="230"/>
    </row>
    <row r="44" spans="1:10" s="235" customFormat="1" ht="13" x14ac:dyDescent="0.3">
      <c r="A44" s="230"/>
      <c r="B44" s="256"/>
      <c r="C44" s="71"/>
      <c r="D44" s="61"/>
      <c r="E44" s="199" t="s">
        <v>47</v>
      </c>
      <c r="F44" s="341">
        <f>SUM(F42)</f>
        <v>0</v>
      </c>
      <c r="G44" s="460">
        <f>SUM(G42)</f>
        <v>0</v>
      </c>
      <c r="H44" s="230"/>
    </row>
    <row r="45" spans="1:10" s="267" customFormat="1" ht="13" x14ac:dyDescent="0.3">
      <c r="A45" s="260"/>
      <c r="B45" s="261"/>
      <c r="C45" s="262"/>
      <c r="D45" s="366"/>
      <c r="E45" s="264" t="s">
        <v>48</v>
      </c>
      <c r="F45" s="266">
        <f>COUNT(F42)*5</f>
        <v>0</v>
      </c>
      <c r="G45" s="266">
        <f>COUNT(G42)*5</f>
        <v>0</v>
      </c>
      <c r="H45" s="260"/>
    </row>
    <row r="46" spans="1:10" s="235" customFormat="1" ht="13" x14ac:dyDescent="0.3">
      <c r="A46" s="230"/>
      <c r="B46" s="256" t="s">
        <v>0</v>
      </c>
      <c r="C46" s="257"/>
      <c r="D46" s="367"/>
      <c r="E46" s="269" t="s">
        <v>49</v>
      </c>
      <c r="F46" s="270">
        <f>IFERROR(F44/F45,0)</f>
        <v>0</v>
      </c>
      <c r="G46" s="270">
        <f>IFERROR(G44/G45,0)</f>
        <v>0</v>
      </c>
      <c r="H46" s="230"/>
    </row>
    <row r="47" spans="1:10" s="235" customFormat="1" x14ac:dyDescent="0.25">
      <c r="A47" s="230"/>
      <c r="B47" s="281"/>
      <c r="C47" s="230"/>
      <c r="D47" s="301"/>
      <c r="E47" s="283"/>
      <c r="F47" s="275"/>
      <c r="G47" s="271"/>
      <c r="H47" s="284"/>
    </row>
    <row r="48" spans="1:10" ht="18" x14ac:dyDescent="0.25">
      <c r="A48" s="164"/>
      <c r="B48" s="245" t="s">
        <v>235</v>
      </c>
      <c r="C48" s="246"/>
      <c r="D48" s="349" t="s">
        <v>245</v>
      </c>
      <c r="E48" s="449"/>
      <c r="F48" s="203"/>
      <c r="G48" s="202"/>
      <c r="H48" s="164"/>
    </row>
    <row r="49" spans="1:8" ht="25" x14ac:dyDescent="0.25">
      <c r="A49" s="164"/>
      <c r="B49" s="602" t="s">
        <v>246</v>
      </c>
      <c r="C49" s="606"/>
      <c r="D49" s="353" t="s">
        <v>340</v>
      </c>
      <c r="E49" s="449"/>
      <c r="F49" s="203"/>
      <c r="G49" s="202"/>
      <c r="H49" s="164"/>
    </row>
    <row r="50" spans="1:8" ht="37.5" x14ac:dyDescent="0.25">
      <c r="A50" s="164"/>
      <c r="B50" s="250"/>
      <c r="C50" s="251"/>
      <c r="D50" s="350" t="s">
        <v>341</v>
      </c>
      <c r="E50" s="449"/>
      <c r="F50" s="203"/>
      <c r="G50" s="202"/>
      <c r="H50" s="164"/>
    </row>
    <row r="51" spans="1:8" ht="25" x14ac:dyDescent="0.25">
      <c r="A51" s="164"/>
      <c r="B51" s="616" t="s">
        <v>247</v>
      </c>
      <c r="C51" s="617"/>
      <c r="D51" s="350" t="s">
        <v>276</v>
      </c>
      <c r="E51" s="449"/>
      <c r="F51" s="203"/>
      <c r="G51" s="202"/>
      <c r="H51" s="164"/>
    </row>
    <row r="52" spans="1:8" ht="25" x14ac:dyDescent="0.25">
      <c r="A52" s="164"/>
      <c r="B52" s="250"/>
      <c r="C52" s="305"/>
      <c r="D52" s="353" t="s">
        <v>248</v>
      </c>
      <c r="E52" s="449"/>
      <c r="F52" s="203"/>
      <c r="G52" s="202"/>
      <c r="H52" s="164"/>
    </row>
    <row r="53" spans="1:8" ht="13" x14ac:dyDescent="0.25">
      <c r="A53" s="164"/>
      <c r="B53" s="250"/>
      <c r="C53" s="251"/>
      <c r="D53" s="350" t="s">
        <v>249</v>
      </c>
      <c r="E53" s="449"/>
      <c r="F53" s="203"/>
      <c r="G53" s="202"/>
      <c r="H53" s="164"/>
    </row>
    <row r="54" spans="1:8" ht="13" x14ac:dyDescent="0.25">
      <c r="A54" s="164"/>
      <c r="B54" s="250"/>
      <c r="C54" s="251"/>
      <c r="D54" s="350" t="s">
        <v>250</v>
      </c>
      <c r="E54" s="449"/>
      <c r="F54" s="203"/>
      <c r="G54" s="202"/>
      <c r="H54" s="164"/>
    </row>
    <row r="55" spans="1:8" ht="37.5" x14ac:dyDescent="0.25">
      <c r="A55" s="164"/>
      <c r="B55" s="250"/>
      <c r="C55" s="251"/>
      <c r="D55" s="350" t="s">
        <v>342</v>
      </c>
      <c r="E55" s="449"/>
      <c r="F55" s="203"/>
      <c r="G55" s="202"/>
      <c r="H55" s="164"/>
    </row>
    <row r="56" spans="1:8" ht="25" x14ac:dyDescent="0.25">
      <c r="A56" s="164"/>
      <c r="B56" s="250"/>
      <c r="C56" s="251"/>
      <c r="D56" s="350" t="s">
        <v>253</v>
      </c>
      <c r="E56" s="449"/>
      <c r="F56" s="203"/>
      <c r="G56" s="202"/>
      <c r="H56" s="164"/>
    </row>
    <row r="57" spans="1:8" ht="25" x14ac:dyDescent="0.25">
      <c r="A57" s="164"/>
      <c r="B57" s="250"/>
      <c r="C57" s="251"/>
      <c r="D57" s="350" t="s">
        <v>254</v>
      </c>
      <c r="E57" s="449"/>
      <c r="F57" s="203"/>
      <c r="G57" s="202"/>
      <c r="H57" s="164"/>
    </row>
    <row r="58" spans="1:8" ht="25" x14ac:dyDescent="0.25">
      <c r="A58" s="164"/>
      <c r="B58" s="252"/>
      <c r="C58" s="253"/>
      <c r="D58" s="350" t="s">
        <v>255</v>
      </c>
      <c r="E58" s="449"/>
      <c r="F58" s="203"/>
      <c r="G58" s="202"/>
      <c r="H58" s="164"/>
    </row>
    <row r="59" spans="1:8" s="235" customFormat="1" ht="15.5" x14ac:dyDescent="0.25">
      <c r="A59" s="230"/>
      <c r="B59" s="256"/>
      <c r="C59" s="279"/>
      <c r="D59" s="365"/>
      <c r="E59" s="259" t="s">
        <v>237</v>
      </c>
      <c r="F59" s="256"/>
      <c r="G59" s="256"/>
      <c r="H59" s="230"/>
    </row>
    <row r="60" spans="1:8" s="235" customFormat="1" ht="13" x14ac:dyDescent="0.3">
      <c r="A60" s="230"/>
      <c r="B60" s="256"/>
      <c r="C60" s="71"/>
      <c r="D60" s="61"/>
      <c r="E60" s="199" t="s">
        <v>47</v>
      </c>
      <c r="F60" s="341">
        <f>SUM(F48:F58)</f>
        <v>0</v>
      </c>
      <c r="G60" s="460">
        <f>SUM(G48:G58)</f>
        <v>0</v>
      </c>
      <c r="H60" s="230"/>
    </row>
    <row r="61" spans="1:8" s="267" customFormat="1" ht="13" x14ac:dyDescent="0.3">
      <c r="A61" s="260"/>
      <c r="B61" s="261"/>
      <c r="C61" s="262"/>
      <c r="D61" s="366"/>
      <c r="E61" s="264" t="s">
        <v>48</v>
      </c>
      <c r="F61" s="266">
        <f>COUNT(F48:F58)*5</f>
        <v>0</v>
      </c>
      <c r="G61" s="266">
        <f>COUNT(G48:G58)*5</f>
        <v>0</v>
      </c>
      <c r="H61" s="260"/>
    </row>
    <row r="62" spans="1:8" s="235" customFormat="1" ht="13" x14ac:dyDescent="0.3">
      <c r="A62" s="230"/>
      <c r="B62" s="256" t="s">
        <v>0</v>
      </c>
      <c r="C62" s="257"/>
      <c r="D62" s="367"/>
      <c r="E62" s="368" t="s">
        <v>49</v>
      </c>
      <c r="F62" s="270">
        <f>IFERROR(F60/F61,0)</f>
        <v>0</v>
      </c>
      <c r="G62" s="270">
        <f>IFERROR(G60/G61,0)</f>
        <v>0</v>
      </c>
      <c r="H62" s="230"/>
    </row>
    <row r="63" spans="1:8" ht="13" x14ac:dyDescent="0.25">
      <c r="A63" s="164"/>
      <c r="B63" s="369"/>
      <c r="C63" s="369"/>
      <c r="D63" s="370"/>
      <c r="E63" s="317"/>
      <c r="F63" s="380"/>
      <c r="G63" s="381"/>
      <c r="H63" s="164"/>
    </row>
    <row r="64" spans="1:8" ht="25" x14ac:dyDescent="0.25">
      <c r="A64" s="164"/>
      <c r="B64" s="646" t="s">
        <v>218</v>
      </c>
      <c r="C64" s="647"/>
      <c r="D64" s="349" t="s">
        <v>256</v>
      </c>
      <c r="E64" s="449"/>
      <c r="F64" s="203"/>
      <c r="G64" s="202"/>
      <c r="H64" s="164"/>
    </row>
    <row r="65" spans="1:8" ht="50" x14ac:dyDescent="0.25">
      <c r="A65" s="164"/>
      <c r="B65" s="648" t="s">
        <v>251</v>
      </c>
      <c r="C65" s="649"/>
      <c r="D65" s="350" t="s">
        <v>257</v>
      </c>
      <c r="E65" s="449"/>
      <c r="F65" s="203"/>
      <c r="G65" s="202"/>
      <c r="H65" s="164"/>
    </row>
    <row r="66" spans="1:8" ht="25" x14ac:dyDescent="0.25">
      <c r="A66" s="164"/>
      <c r="B66" s="250"/>
      <c r="C66" s="251"/>
      <c r="D66" s="350" t="s">
        <v>258</v>
      </c>
      <c r="E66" s="449"/>
      <c r="F66" s="203"/>
      <c r="G66" s="202"/>
      <c r="H66" s="164"/>
    </row>
    <row r="67" spans="1:8" ht="37.5" x14ac:dyDescent="0.25">
      <c r="A67" s="164"/>
      <c r="B67" s="250"/>
      <c r="C67" s="250"/>
      <c r="D67" s="353" t="s">
        <v>259</v>
      </c>
      <c r="E67" s="449"/>
      <c r="F67" s="203"/>
      <c r="G67" s="202"/>
      <c r="H67" s="164"/>
    </row>
    <row r="68" spans="1:8" ht="37.5" x14ac:dyDescent="0.25">
      <c r="A68" s="164"/>
      <c r="B68" s="382"/>
      <c r="C68" s="364"/>
      <c r="D68" s="353" t="s">
        <v>260</v>
      </c>
      <c r="E68" s="449"/>
      <c r="F68" s="203"/>
      <c r="G68" s="202"/>
      <c r="H68" s="164"/>
    </row>
    <row r="69" spans="1:8" s="319" customFormat="1" ht="15.5" x14ac:dyDescent="0.25">
      <c r="A69" s="302"/>
      <c r="B69" s="335"/>
      <c r="C69" s="383"/>
      <c r="D69" s="384"/>
      <c r="E69" s="385" t="s">
        <v>252</v>
      </c>
      <c r="F69" s="358"/>
      <c r="G69" s="358"/>
      <c r="H69" s="164"/>
    </row>
    <row r="70" spans="1:8" s="319" customFormat="1" ht="13" x14ac:dyDescent="0.3">
      <c r="A70" s="302"/>
      <c r="B70" s="335"/>
      <c r="C70" s="383"/>
      <c r="D70" s="366"/>
      <c r="E70" s="199" t="s">
        <v>47</v>
      </c>
      <c r="F70" s="341">
        <f>SUM(F64:F68)</f>
        <v>0</v>
      </c>
      <c r="G70" s="460">
        <f>SUM(G64:G68)</f>
        <v>0</v>
      </c>
      <c r="H70" s="164"/>
    </row>
    <row r="71" spans="1:8" s="319" customFormat="1" ht="13" x14ac:dyDescent="0.3">
      <c r="A71" s="302"/>
      <c r="B71" s="335"/>
      <c r="C71" s="383"/>
      <c r="D71" s="366"/>
      <c r="E71" s="264" t="s">
        <v>48</v>
      </c>
      <c r="F71" s="266">
        <f>COUNT(F64:F68)*5</f>
        <v>0</v>
      </c>
      <c r="G71" s="266">
        <f>COUNT(G64:G68)*5</f>
        <v>0</v>
      </c>
      <c r="H71" s="164"/>
    </row>
    <row r="72" spans="1:8" ht="13" x14ac:dyDescent="0.3">
      <c r="A72" s="164"/>
      <c r="B72" s="304"/>
      <c r="C72" s="237"/>
      <c r="D72" s="237"/>
      <c r="E72" s="269" t="s">
        <v>49</v>
      </c>
      <c r="F72" s="270">
        <f>IFERROR(F70/F71,0)</f>
        <v>0</v>
      </c>
      <c r="G72" s="270">
        <f>IFERROR(G70/G71,0)</f>
        <v>0</v>
      </c>
      <c r="H72" s="164"/>
    </row>
    <row r="73" spans="1:8" s="319" customFormat="1" x14ac:dyDescent="0.25">
      <c r="A73" s="302"/>
      <c r="B73" s="302"/>
      <c r="C73" s="302"/>
      <c r="D73" s="386"/>
      <c r="E73" s="272"/>
      <c r="F73" s="271"/>
      <c r="G73" s="271"/>
      <c r="H73" s="302"/>
    </row>
    <row r="74" spans="1:8" ht="25" x14ac:dyDescent="0.25">
      <c r="A74" s="164"/>
      <c r="B74" s="387" t="s">
        <v>219</v>
      </c>
      <c r="C74" s="324"/>
      <c r="D74" s="349" t="s">
        <v>262</v>
      </c>
      <c r="E74" s="449"/>
      <c r="F74" s="203"/>
      <c r="G74" s="202"/>
      <c r="H74" s="164"/>
    </row>
    <row r="75" spans="1:8" ht="43.5" customHeight="1" x14ac:dyDescent="0.25">
      <c r="A75" s="164"/>
      <c r="B75" s="651" t="s">
        <v>314</v>
      </c>
      <c r="C75" s="652"/>
      <c r="D75" s="350" t="s">
        <v>263</v>
      </c>
      <c r="E75" s="449"/>
      <c r="F75" s="203"/>
      <c r="G75" s="202"/>
      <c r="H75" s="164"/>
    </row>
    <row r="76" spans="1:8" ht="37.5" x14ac:dyDescent="0.25">
      <c r="A76" s="164"/>
      <c r="B76" s="250"/>
      <c r="C76" s="251"/>
      <c r="D76" s="350" t="s">
        <v>264</v>
      </c>
      <c r="E76" s="449"/>
      <c r="F76" s="203"/>
      <c r="G76" s="202"/>
      <c r="H76" s="164"/>
    </row>
    <row r="77" spans="1:8" ht="37.5" x14ac:dyDescent="0.25">
      <c r="A77" s="164"/>
      <c r="B77" s="382"/>
      <c r="C77" s="364"/>
      <c r="D77" s="353" t="s">
        <v>265</v>
      </c>
      <c r="E77" s="449"/>
      <c r="F77" s="203"/>
      <c r="G77" s="202"/>
      <c r="H77" s="164"/>
    </row>
    <row r="78" spans="1:8" s="319" customFormat="1" ht="15.5" x14ac:dyDescent="0.25">
      <c r="A78" s="302"/>
      <c r="B78" s="335"/>
      <c r="C78" s="383"/>
      <c r="D78" s="384"/>
      <c r="E78" s="385" t="s">
        <v>219</v>
      </c>
      <c r="F78" s="358"/>
      <c r="G78" s="358"/>
      <c r="H78" s="164"/>
    </row>
    <row r="79" spans="1:8" s="319" customFormat="1" ht="13" x14ac:dyDescent="0.3">
      <c r="A79" s="302"/>
      <c r="B79" s="335"/>
      <c r="C79" s="383"/>
      <c r="D79" s="366"/>
      <c r="E79" s="199" t="s">
        <v>47</v>
      </c>
      <c r="F79" s="341">
        <f>SUM(F74:F77)</f>
        <v>0</v>
      </c>
      <c r="G79" s="460">
        <f>SUM(G74:G77)</f>
        <v>0</v>
      </c>
      <c r="H79" s="164"/>
    </row>
    <row r="80" spans="1:8" s="319" customFormat="1" ht="13" x14ac:dyDescent="0.3">
      <c r="A80" s="302"/>
      <c r="B80" s="335"/>
      <c r="C80" s="383"/>
      <c r="D80" s="366"/>
      <c r="E80" s="264" t="s">
        <v>48</v>
      </c>
      <c r="F80" s="266">
        <f>COUNT(F74:F77)*5</f>
        <v>0</v>
      </c>
      <c r="G80" s="266">
        <f>COUNT(G74:G77)*5</f>
        <v>0</v>
      </c>
      <c r="H80" s="164"/>
    </row>
    <row r="81" spans="1:8" ht="13" x14ac:dyDescent="0.3">
      <c r="A81" s="164"/>
      <c r="B81" s="304"/>
      <c r="C81" s="237"/>
      <c r="D81" s="237"/>
      <c r="E81" s="269" t="s">
        <v>49</v>
      </c>
      <c r="F81" s="270">
        <f>IFERROR(F79/F80,0)</f>
        <v>0</v>
      </c>
      <c r="G81" s="270">
        <f>IFERROR(G79/G80,0)</f>
        <v>0</v>
      </c>
      <c r="H81" s="164"/>
    </row>
    <row r="82" spans="1:8" s="319" customFormat="1" x14ac:dyDescent="0.25">
      <c r="A82" s="302"/>
      <c r="B82" s="302"/>
      <c r="C82" s="302"/>
      <c r="D82" s="386"/>
      <c r="E82" s="272"/>
      <c r="F82" s="271"/>
      <c r="G82" s="271"/>
      <c r="H82" s="302"/>
    </row>
    <row r="83" spans="1:8" s="319" customFormat="1" ht="37.5" x14ac:dyDescent="0.25">
      <c r="A83" s="302"/>
      <c r="B83" s="388" t="s">
        <v>220</v>
      </c>
      <c r="C83" s="389"/>
      <c r="D83" s="349" t="s">
        <v>266</v>
      </c>
      <c r="E83" s="449"/>
      <c r="F83" s="203"/>
      <c r="G83" s="202"/>
      <c r="H83" s="302"/>
    </row>
    <row r="84" spans="1:8" s="319" customFormat="1" ht="42.75" customHeight="1" x14ac:dyDescent="0.25">
      <c r="A84" s="302"/>
      <c r="B84" s="606" t="s">
        <v>221</v>
      </c>
      <c r="C84" s="606"/>
      <c r="D84" s="350" t="s">
        <v>267</v>
      </c>
      <c r="E84" s="449"/>
      <c r="F84" s="203"/>
      <c r="G84" s="202"/>
      <c r="H84" s="302"/>
    </row>
    <row r="85" spans="1:8" s="319" customFormat="1" ht="25" x14ac:dyDescent="0.25">
      <c r="A85" s="302"/>
      <c r="B85" s="390"/>
      <c r="C85" s="391"/>
      <c r="D85" s="350" t="s">
        <v>268</v>
      </c>
      <c r="E85" s="449"/>
      <c r="F85" s="203"/>
      <c r="G85" s="202"/>
      <c r="H85" s="302"/>
    </row>
    <row r="86" spans="1:8" ht="25" x14ac:dyDescent="0.25">
      <c r="A86" s="164"/>
      <c r="B86" s="392"/>
      <c r="C86" s="393"/>
      <c r="D86" s="350" t="s">
        <v>269</v>
      </c>
      <c r="E86" s="449"/>
      <c r="F86" s="203"/>
      <c r="G86" s="202"/>
      <c r="H86" s="164"/>
    </row>
    <row r="87" spans="1:8" ht="37.5" x14ac:dyDescent="0.25">
      <c r="A87" s="164"/>
      <c r="B87" s="250"/>
      <c r="C87" s="251"/>
      <c r="D87" s="394" t="s">
        <v>343</v>
      </c>
      <c r="E87" s="449"/>
      <c r="F87" s="203"/>
      <c r="G87" s="202"/>
      <c r="H87" s="164"/>
    </row>
    <row r="88" spans="1:8" ht="37.5" x14ac:dyDescent="0.25">
      <c r="A88" s="164"/>
      <c r="B88" s="252"/>
      <c r="C88" s="253"/>
      <c r="D88" s="350" t="s">
        <v>270</v>
      </c>
      <c r="E88" s="449"/>
      <c r="F88" s="203"/>
      <c r="G88" s="202"/>
      <c r="H88" s="164"/>
    </row>
    <row r="89" spans="1:8" ht="15.5" x14ac:dyDescent="0.25">
      <c r="A89" s="164"/>
      <c r="B89" s="395"/>
      <c r="C89" s="279"/>
      <c r="D89" s="365"/>
      <c r="E89" s="385" t="s">
        <v>261</v>
      </c>
      <c r="F89" s="286"/>
      <c r="G89" s="130"/>
      <c r="H89" s="164"/>
    </row>
    <row r="90" spans="1:8" ht="13" x14ac:dyDescent="0.3">
      <c r="A90" s="164"/>
      <c r="B90" s="395"/>
      <c r="C90" s="279"/>
      <c r="D90" s="396"/>
      <c r="E90" s="199" t="s">
        <v>47</v>
      </c>
      <c r="F90" s="341">
        <f>SUM(F83:F88)</f>
        <v>0</v>
      </c>
      <c r="G90" s="460">
        <f>SUM(G83:G88)</f>
        <v>0</v>
      </c>
      <c r="H90" s="164"/>
    </row>
    <row r="91" spans="1:8" ht="13" x14ac:dyDescent="0.3">
      <c r="A91" s="164"/>
      <c r="B91" s="395"/>
      <c r="C91" s="71"/>
      <c r="D91" s="61"/>
      <c r="E91" s="264" t="s">
        <v>48</v>
      </c>
      <c r="F91" s="266">
        <f>COUNT(F83:F88)*5</f>
        <v>0</v>
      </c>
      <c r="G91" s="266">
        <f>COUNT(G83:G88)*5</f>
        <v>0</v>
      </c>
      <c r="H91" s="164"/>
    </row>
    <row r="92" spans="1:8" ht="13" x14ac:dyDescent="0.3">
      <c r="A92" s="164"/>
      <c r="B92" s="395"/>
      <c r="C92" s="71"/>
      <c r="D92" s="61"/>
      <c r="E92" s="269" t="s">
        <v>49</v>
      </c>
      <c r="F92" s="270">
        <f>IFERROR(F90/F91,0)</f>
        <v>0</v>
      </c>
      <c r="G92" s="270">
        <f>IFERROR(G90/G91,0)</f>
        <v>0</v>
      </c>
      <c r="H92" s="164"/>
    </row>
    <row r="93" spans="1:8" ht="13" x14ac:dyDescent="0.3">
      <c r="A93" s="164"/>
      <c r="B93" s="340"/>
      <c r="C93" s="262"/>
      <c r="D93" s="366"/>
      <c r="E93" s="269"/>
      <c r="F93" s="287"/>
      <c r="G93" s="288"/>
      <c r="H93" s="164"/>
    </row>
    <row r="94" spans="1:8" ht="15.5" x14ac:dyDescent="0.25">
      <c r="A94" s="164"/>
      <c r="B94" s="339"/>
      <c r="C94" s="279"/>
      <c r="D94" s="396"/>
      <c r="E94" s="259" t="s">
        <v>181</v>
      </c>
      <c r="F94" s="289"/>
      <c r="G94" s="290"/>
      <c r="H94" s="164"/>
    </row>
    <row r="95" spans="1:8" ht="13" x14ac:dyDescent="0.3">
      <c r="A95" s="164"/>
      <c r="B95" s="339"/>
      <c r="C95" s="279"/>
      <c r="D95" s="396"/>
      <c r="E95" s="199" t="s">
        <v>47</v>
      </c>
      <c r="F95" s="229">
        <f>F17+F27+F37+F44+F60+F70+F79+F90</f>
        <v>0</v>
      </c>
      <c r="G95" s="229">
        <f>G17+G27+G37+G44+G60+G70+G79+G90</f>
        <v>0</v>
      </c>
      <c r="H95" s="164"/>
    </row>
    <row r="96" spans="1:8" ht="13" x14ac:dyDescent="0.3">
      <c r="A96" s="164"/>
      <c r="B96" s="339"/>
      <c r="C96" s="279"/>
      <c r="D96" s="396"/>
      <c r="E96" s="264" t="s">
        <v>48</v>
      </c>
      <c r="F96" s="229">
        <f>F18+F28+F38+F45+F61+F71+F80+F91</f>
        <v>0</v>
      </c>
      <c r="G96" s="229">
        <f>G18+G28+G38+G45+G61+G71+G80+G91</f>
        <v>0</v>
      </c>
      <c r="H96" s="164"/>
    </row>
    <row r="97" spans="1:8" ht="13" x14ac:dyDescent="0.3">
      <c r="A97" s="164"/>
      <c r="B97" s="339"/>
      <c r="C97" s="334"/>
      <c r="D97" s="237"/>
      <c r="E97" s="269" t="s">
        <v>49</v>
      </c>
      <c r="F97" s="270">
        <f>IFERROR(F95/F96,0)</f>
        <v>0</v>
      </c>
      <c r="G97" s="270">
        <f>IFERROR(G95/G96,0)</f>
        <v>0</v>
      </c>
      <c r="H97" s="164"/>
    </row>
    <row r="98" spans="1:8" x14ac:dyDescent="0.25">
      <c r="A98" s="164"/>
      <c r="B98" s="336"/>
      <c r="C98" s="397"/>
      <c r="D98" s="301"/>
      <c r="E98" s="164"/>
      <c r="F98" s="293"/>
      <c r="G98" s="164"/>
      <c r="H98" s="164"/>
    </row>
    <row r="99" spans="1:8" x14ac:dyDescent="0.25">
      <c r="D99" s="398"/>
    </row>
  </sheetData>
  <sheetProtection formatColumns="0" formatRows="0"/>
  <customSheetViews>
    <customSheetView guid="{0FB14158-E61A-11D4-BB3D-0050DA9A47DF}" fitToPage="1" showRuler="0" topLeftCell="A31">
      <selection activeCell="C42" sqref="C42"/>
      <pageMargins left="0.75" right="0.75" top="1" bottom="1" header="0.5" footer="0.5"/>
      <printOptions horizontalCentered="1"/>
      <pageSetup orientation="portrait" cellComments="atEnd" r:id="rId1"/>
      <headerFooter alignWithMargins="0"/>
    </customSheetView>
  </customSheetViews>
  <mergeCells count="25">
    <mergeCell ref="B84:C84"/>
    <mergeCell ref="B64:C64"/>
    <mergeCell ref="B42:C42"/>
    <mergeCell ref="B75:C75"/>
    <mergeCell ref="B8:C8"/>
    <mergeCell ref="B15:C15"/>
    <mergeCell ref="B14:C14"/>
    <mergeCell ref="B33:C33"/>
    <mergeCell ref="B51:C51"/>
    <mergeCell ref="B49:C49"/>
    <mergeCell ref="B65:C65"/>
    <mergeCell ref="B22:C22"/>
    <mergeCell ref="B10:C10"/>
    <mergeCell ref="B13:C13"/>
    <mergeCell ref="B12:C12"/>
    <mergeCell ref="B24:C24"/>
    <mergeCell ref="B32:C32"/>
    <mergeCell ref="F1:G1"/>
    <mergeCell ref="F2:G2"/>
    <mergeCell ref="F3:G3"/>
    <mergeCell ref="F4:G4"/>
    <mergeCell ref="F5:G5"/>
    <mergeCell ref="E6:G6"/>
    <mergeCell ref="E7:G7"/>
    <mergeCell ref="C3:D6"/>
  </mergeCells>
  <phoneticPr fontId="0" type="noConversion"/>
  <conditionalFormatting sqref="F42:G42 F9:G15 F64:G68 F21:G25 F31:G35 F48:G58 F74:G77 F83:G88">
    <cfRule type="cellIs" dxfId="10" priority="17" operator="between">
      <formula>4</formula>
      <formula>5</formula>
    </cfRule>
    <cfRule type="cellIs" dxfId="9" priority="18" operator="between">
      <formula>2</formula>
      <formula>3</formula>
    </cfRule>
    <cfRule type="cellIs" dxfId="8" priority="19" operator="equal">
      <formula>1</formula>
    </cfRule>
  </conditionalFormatting>
  <conditionalFormatting sqref="F83:G88 F74:G77 F64:G68 F48:G58 F42:G42 F31:G35 F21:G25 F9:G15">
    <cfRule type="cellIs" dxfId="7" priority="1" operator="equal">
      <formula>"NA"</formula>
    </cfRule>
  </conditionalFormatting>
  <dataValidations count="1">
    <dataValidation type="list" allowBlank="1" showInputMessage="1" showErrorMessage="1" sqref="F83:G88 F74:G77 F64:G68 F48:G58 F42:G42 F31:G35 F21:G25 F9:G15" xr:uid="{00000000-0002-0000-0600-000000000000}">
      <formula1>"1,2,3,4,5,NA"</formula1>
    </dataValidation>
  </dataValidations>
  <hyperlinks>
    <hyperlink ref="E7" r:id="rId2" display="http://www.yfai.com/Pages/Supplier/Supplier.aspx" xr:uid="{00000000-0004-0000-0600-000000000000}"/>
    <hyperlink ref="E7:G7" r:id="rId3" display="Found Here" xr:uid="{00000000-0004-0000-0600-000001000000}"/>
  </hyperlinks>
  <printOptions horizontalCentered="1"/>
  <pageMargins left="0.5" right="0.5" top="0.74" bottom="0.7" header="0.33" footer="0.34"/>
  <pageSetup scale="59" fitToHeight="0" orientation="portrait" r:id="rId4"/>
  <headerFooter alignWithMargins="0"/>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002060"/>
    <pageSetUpPr fitToPage="1"/>
  </sheetPr>
  <dimension ref="A1:J12462"/>
  <sheetViews>
    <sheetView zoomScale="80" zoomScaleNormal="80" workbookViewId="0">
      <selection activeCell="B12" sqref="B12"/>
    </sheetView>
  </sheetViews>
  <sheetFormatPr defaultColWidth="9.1796875" defaultRowHeight="12.5" x14ac:dyDescent="0.25"/>
  <cols>
    <col min="1" max="1" width="2.26953125" style="204" customWidth="1"/>
    <col min="2" max="2" width="28.81640625" style="344" customWidth="1"/>
    <col min="3" max="3" width="11.7265625" style="345" customWidth="1"/>
    <col min="4" max="4" width="65.81640625" style="345" customWidth="1"/>
    <col min="5" max="5" width="34.7265625" style="345" customWidth="1"/>
    <col min="6" max="6" width="12.453125" style="205" customWidth="1"/>
    <col min="7" max="7" width="13.1796875" style="205" customWidth="1"/>
    <col min="8" max="8" width="2.26953125" style="204" customWidth="1"/>
    <col min="9" max="16384" width="9.1796875" style="205"/>
  </cols>
  <sheetData>
    <row r="1" spans="1:8" s="204" customFormat="1" x14ac:dyDescent="0.25">
      <c r="A1" s="164"/>
      <c r="B1" s="300"/>
      <c r="C1" s="301"/>
      <c r="D1" s="302"/>
      <c r="E1" s="303"/>
      <c r="F1" s="644"/>
      <c r="G1" s="644"/>
      <c r="H1" s="164"/>
    </row>
    <row r="2" spans="1:8" ht="12.75" customHeight="1" x14ac:dyDescent="0.25">
      <c r="A2" s="164"/>
      <c r="B2" s="304"/>
      <c r="C2" s="305"/>
      <c r="D2" s="306"/>
      <c r="E2" s="239" t="s">
        <v>2</v>
      </c>
      <c r="F2" s="611" t="str">
        <f>'Supplier Information'!C6</f>
        <v xml:space="preserve"> </v>
      </c>
      <c r="G2" s="659"/>
      <c r="H2" s="164"/>
    </row>
    <row r="3" spans="1:8" ht="12.75" customHeight="1" x14ac:dyDescent="0.25">
      <c r="A3" s="164"/>
      <c r="B3" s="304"/>
      <c r="C3" s="628" t="s">
        <v>304</v>
      </c>
      <c r="D3" s="628"/>
      <c r="E3" s="239" t="s">
        <v>3</v>
      </c>
      <c r="F3" s="611" t="str">
        <f>'Supplier Information'!C8</f>
        <v xml:space="preserve"> </v>
      </c>
      <c r="G3" s="659"/>
      <c r="H3" s="164"/>
    </row>
    <row r="4" spans="1:8" ht="12.75" customHeight="1" x14ac:dyDescent="0.25">
      <c r="A4" s="164"/>
      <c r="B4" s="304"/>
      <c r="C4" s="628"/>
      <c r="D4" s="628"/>
      <c r="E4" s="239" t="s">
        <v>40</v>
      </c>
      <c r="F4" s="613" t="str">
        <f>'Supplier Information'!J6</f>
        <v xml:space="preserve"> </v>
      </c>
      <c r="G4" s="659"/>
      <c r="H4" s="164"/>
    </row>
    <row r="5" spans="1:8" ht="13.5" customHeight="1" thickBot="1" x14ac:dyDescent="0.3">
      <c r="A5" s="164"/>
      <c r="B5" s="304"/>
      <c r="C5" s="628"/>
      <c r="D5" s="628"/>
      <c r="E5" s="239" t="s">
        <v>21</v>
      </c>
      <c r="F5" s="613">
        <f>'Supplier Information'!J7</f>
        <v>0</v>
      </c>
      <c r="G5" s="659"/>
      <c r="H5" s="164"/>
    </row>
    <row r="6" spans="1:8" ht="13.5" customHeight="1" x14ac:dyDescent="0.25">
      <c r="A6" s="164"/>
      <c r="B6" s="304"/>
      <c r="C6" s="628"/>
      <c r="D6" s="628"/>
      <c r="E6" s="624" t="s">
        <v>75</v>
      </c>
      <c r="F6" s="625"/>
      <c r="G6" s="645"/>
      <c r="H6" s="164"/>
    </row>
    <row r="7" spans="1:8" ht="13.5" customHeight="1" thickBot="1" x14ac:dyDescent="0.3">
      <c r="A7" s="164"/>
      <c r="B7" s="304"/>
      <c r="C7" s="237"/>
      <c r="D7" s="239"/>
      <c r="E7" s="622" t="s">
        <v>136</v>
      </c>
      <c r="F7" s="623"/>
      <c r="G7" s="623"/>
      <c r="H7" s="164"/>
    </row>
    <row r="8" spans="1:8" ht="41.25" customHeight="1" x14ac:dyDescent="0.25">
      <c r="A8" s="164"/>
      <c r="B8" s="653" t="s">
        <v>182</v>
      </c>
      <c r="C8" s="653"/>
      <c r="D8" s="242" t="s">
        <v>25</v>
      </c>
      <c r="E8" s="307" t="s">
        <v>26</v>
      </c>
      <c r="F8" s="244" t="s">
        <v>74</v>
      </c>
      <c r="G8" s="244" t="s">
        <v>46</v>
      </c>
      <c r="H8" s="164"/>
    </row>
    <row r="9" spans="1:8" ht="15.5" x14ac:dyDescent="0.25">
      <c r="A9" s="164"/>
      <c r="B9" s="245" t="s">
        <v>39</v>
      </c>
      <c r="C9" s="251"/>
      <c r="D9" s="247" t="s">
        <v>175</v>
      </c>
      <c r="E9" s="449"/>
      <c r="F9" s="200"/>
      <c r="G9" s="200"/>
      <c r="H9" s="164"/>
    </row>
    <row r="10" spans="1:8" ht="38.25" customHeight="1" x14ac:dyDescent="0.25">
      <c r="A10" s="164"/>
      <c r="B10" s="602" t="s">
        <v>210</v>
      </c>
      <c r="C10" s="606"/>
      <c r="D10" s="249" t="s">
        <v>290</v>
      </c>
      <c r="E10" s="449"/>
      <c r="F10" s="200"/>
      <c r="G10" s="200"/>
      <c r="H10" s="164"/>
    </row>
    <row r="11" spans="1:8" ht="13" x14ac:dyDescent="0.25">
      <c r="A11" s="164"/>
      <c r="B11" s="308"/>
      <c r="C11" s="251"/>
      <c r="D11" s="249" t="s">
        <v>191</v>
      </c>
      <c r="E11" s="449"/>
      <c r="F11" s="200"/>
      <c r="G11" s="200"/>
      <c r="H11" s="164"/>
    </row>
    <row r="12" spans="1:8" ht="42" customHeight="1" x14ac:dyDescent="0.25">
      <c r="A12" s="164"/>
      <c r="B12" s="250"/>
      <c r="C12" s="251"/>
      <c r="D12" s="249" t="s">
        <v>189</v>
      </c>
      <c r="E12" s="449"/>
      <c r="F12" s="200"/>
      <c r="G12" s="200"/>
      <c r="H12" s="164"/>
    </row>
    <row r="13" spans="1:8" ht="37.5" x14ac:dyDescent="0.25">
      <c r="A13" s="164"/>
      <c r="B13" s="308"/>
      <c r="C13" s="309"/>
      <c r="D13" s="249" t="s">
        <v>272</v>
      </c>
      <c r="E13" s="449"/>
      <c r="F13" s="200"/>
      <c r="G13" s="200"/>
      <c r="H13" s="164"/>
    </row>
    <row r="14" spans="1:8" ht="25" x14ac:dyDescent="0.25">
      <c r="A14" s="164"/>
      <c r="B14" s="250"/>
      <c r="C14" s="251"/>
      <c r="D14" s="310" t="s">
        <v>190</v>
      </c>
      <c r="E14" s="449"/>
      <c r="F14" s="200"/>
      <c r="G14" s="200"/>
      <c r="H14" s="164"/>
    </row>
    <row r="15" spans="1:8" ht="39.75" customHeight="1" x14ac:dyDescent="0.25">
      <c r="A15" s="164"/>
      <c r="B15" s="252"/>
      <c r="C15" s="253"/>
      <c r="D15" s="249" t="s">
        <v>344</v>
      </c>
      <c r="E15" s="449"/>
      <c r="F15" s="200"/>
      <c r="G15" s="200"/>
      <c r="H15" s="164"/>
    </row>
    <row r="16" spans="1:8" ht="15.5" x14ac:dyDescent="0.25">
      <c r="A16" s="164"/>
      <c r="B16" s="311"/>
      <c r="C16" s="279"/>
      <c r="D16" s="280"/>
      <c r="E16" s="259" t="s">
        <v>52</v>
      </c>
      <c r="F16" s="228"/>
      <c r="G16" s="228"/>
      <c r="H16" s="164"/>
    </row>
    <row r="17" spans="1:8" ht="13" x14ac:dyDescent="0.3">
      <c r="A17" s="164"/>
      <c r="B17" s="311"/>
      <c r="C17" s="71"/>
      <c r="D17" s="163"/>
      <c r="E17" s="199" t="s">
        <v>47</v>
      </c>
      <c r="F17" s="229">
        <f>SUM(F9:F15)</f>
        <v>0</v>
      </c>
      <c r="G17" s="229">
        <f>SUM(G9:G15)</f>
        <v>0</v>
      </c>
      <c r="H17" s="164"/>
    </row>
    <row r="18" spans="1:8" ht="13" x14ac:dyDescent="0.3">
      <c r="A18" s="164"/>
      <c r="B18" s="312"/>
      <c r="C18" s="313"/>
      <c r="D18" s="314"/>
      <c r="E18" s="264" t="s">
        <v>48</v>
      </c>
      <c r="F18" s="229">
        <f>COUNT(F9:F15)*5</f>
        <v>0</v>
      </c>
      <c r="G18" s="229">
        <f>COUNT(G9:G15)*5</f>
        <v>0</v>
      </c>
      <c r="H18" s="164"/>
    </row>
    <row r="19" spans="1:8" ht="12.75" customHeight="1" x14ac:dyDescent="0.3">
      <c r="A19" s="164"/>
      <c r="B19" s="308"/>
      <c r="C19" s="305"/>
      <c r="D19" s="248"/>
      <c r="E19" s="269" t="s">
        <v>49</v>
      </c>
      <c r="F19" s="270">
        <f>IFERROR(F17/F18,0)</f>
        <v>0</v>
      </c>
      <c r="G19" s="270">
        <f>IFERROR(G17/G18,0)</f>
        <v>0</v>
      </c>
      <c r="H19" s="164"/>
    </row>
    <row r="20" spans="1:8" s="319" customFormat="1" x14ac:dyDescent="0.25">
      <c r="A20" s="302"/>
      <c r="B20" s="302"/>
      <c r="C20" s="315"/>
      <c r="D20" s="316"/>
      <c r="E20" s="317"/>
      <c r="F20" s="318"/>
      <c r="G20" s="318"/>
      <c r="H20" s="302"/>
    </row>
    <row r="21" spans="1:8" s="319" customFormat="1" ht="37.5" x14ac:dyDescent="0.25">
      <c r="A21" s="302"/>
      <c r="B21" s="245" t="s">
        <v>193</v>
      </c>
      <c r="C21" s="320"/>
      <c r="D21" s="321" t="s">
        <v>196</v>
      </c>
      <c r="E21" s="449"/>
      <c r="F21" s="201"/>
      <c r="G21" s="201"/>
      <c r="H21" s="302"/>
    </row>
    <row r="22" spans="1:8" s="319" customFormat="1" ht="39.75" customHeight="1" x14ac:dyDescent="0.25">
      <c r="A22" s="302"/>
      <c r="B22" s="657" t="s">
        <v>211</v>
      </c>
      <c r="C22" s="658"/>
      <c r="D22" s="322" t="s">
        <v>197</v>
      </c>
      <c r="E22" s="449"/>
      <c r="F22" s="201"/>
      <c r="G22" s="201"/>
      <c r="H22" s="302"/>
    </row>
    <row r="23" spans="1:8" ht="25" x14ac:dyDescent="0.25">
      <c r="A23" s="164"/>
      <c r="B23" s="323"/>
      <c r="C23" s="305"/>
      <c r="D23" s="322" t="s">
        <v>198</v>
      </c>
      <c r="E23" s="449"/>
      <c r="F23" s="201"/>
      <c r="G23" s="201"/>
      <c r="H23" s="164"/>
    </row>
    <row r="24" spans="1:8" ht="37.5" x14ac:dyDescent="0.25">
      <c r="A24" s="164"/>
      <c r="B24" s="323"/>
      <c r="C24" s="305"/>
      <c r="D24" s="322" t="s">
        <v>199</v>
      </c>
      <c r="E24" s="449"/>
      <c r="F24" s="201"/>
      <c r="G24" s="201"/>
      <c r="H24" s="164"/>
    </row>
    <row r="25" spans="1:8" x14ac:dyDescent="0.25">
      <c r="A25" s="164"/>
      <c r="B25" s="323"/>
      <c r="C25" s="305"/>
      <c r="D25" s="322" t="s">
        <v>200</v>
      </c>
      <c r="E25" s="449"/>
      <c r="F25" s="201"/>
      <c r="G25" s="201"/>
      <c r="H25" s="164"/>
    </row>
    <row r="26" spans="1:8" ht="37.5" x14ac:dyDescent="0.25">
      <c r="A26" s="164"/>
      <c r="B26" s="289"/>
      <c r="C26" s="324"/>
      <c r="D26" s="322" t="s">
        <v>201</v>
      </c>
      <c r="E26" s="449"/>
      <c r="F26" s="201"/>
      <c r="G26" s="201"/>
      <c r="H26" s="164"/>
    </row>
    <row r="27" spans="1:8" ht="15.5" x14ac:dyDescent="0.25">
      <c r="A27" s="164"/>
      <c r="B27" s="323"/>
      <c r="C27" s="305"/>
      <c r="D27" s="325"/>
      <c r="E27" s="259" t="s">
        <v>194</v>
      </c>
      <c r="F27" s="228"/>
      <c r="G27" s="228"/>
      <c r="H27" s="164"/>
    </row>
    <row r="28" spans="1:8" ht="13" x14ac:dyDescent="0.3">
      <c r="A28" s="164"/>
      <c r="B28" s="311"/>
      <c r="C28" s="71"/>
      <c r="D28" s="163"/>
      <c r="E28" s="199" t="s">
        <v>47</v>
      </c>
      <c r="F28" s="229">
        <f>SUM(F21:F26)</f>
        <v>0</v>
      </c>
      <c r="G28" s="229">
        <f>SUM(G21:G26)</f>
        <v>0</v>
      </c>
      <c r="H28" s="164"/>
    </row>
    <row r="29" spans="1:8" ht="13" x14ac:dyDescent="0.3">
      <c r="A29" s="164"/>
      <c r="B29" s="312"/>
      <c r="C29" s="313"/>
      <c r="D29" s="314"/>
      <c r="E29" s="264" t="s">
        <v>48</v>
      </c>
      <c r="F29" s="229">
        <f>COUNT(F21:F26)*5</f>
        <v>0</v>
      </c>
      <c r="G29" s="229">
        <f>COUNT(G21:G26)*5</f>
        <v>0</v>
      </c>
      <c r="H29" s="164"/>
    </row>
    <row r="30" spans="1:8" ht="12.75" customHeight="1" x14ac:dyDescent="0.3">
      <c r="A30" s="164"/>
      <c r="B30" s="308"/>
      <c r="C30" s="305"/>
      <c r="D30" s="248"/>
      <c r="E30" s="269" t="s">
        <v>49</v>
      </c>
      <c r="F30" s="270">
        <f>IFERROR(F28/F29,0)</f>
        <v>0</v>
      </c>
      <c r="G30" s="270">
        <f>IFERROR(G28/G29,0)</f>
        <v>0</v>
      </c>
      <c r="H30" s="164"/>
    </row>
    <row r="31" spans="1:8" x14ac:dyDescent="0.25">
      <c r="A31" s="164"/>
      <c r="B31" s="326"/>
      <c r="C31" s="326"/>
      <c r="D31" s="316"/>
      <c r="E31" s="327"/>
      <c r="F31" s="318"/>
      <c r="G31" s="318"/>
      <c r="H31" s="164"/>
    </row>
    <row r="32" spans="1:8" s="319" customFormat="1" ht="50" x14ac:dyDescent="0.25">
      <c r="A32" s="302"/>
      <c r="B32" s="245" t="s">
        <v>192</v>
      </c>
      <c r="C32" s="328"/>
      <c r="D32" s="247" t="s">
        <v>345</v>
      </c>
      <c r="E32" s="449"/>
      <c r="F32" s="200"/>
      <c r="G32" s="200"/>
      <c r="H32" s="302"/>
    </row>
    <row r="33" spans="1:8" s="319" customFormat="1" ht="37.5" x14ac:dyDescent="0.25">
      <c r="A33" s="302"/>
      <c r="B33" s="602" t="s">
        <v>207</v>
      </c>
      <c r="C33" s="606"/>
      <c r="D33" s="249" t="s">
        <v>346</v>
      </c>
      <c r="E33" s="449"/>
      <c r="F33" s="200"/>
      <c r="G33" s="200"/>
      <c r="H33" s="302"/>
    </row>
    <row r="34" spans="1:8" ht="66.75" customHeight="1" x14ac:dyDescent="0.25">
      <c r="A34" s="164"/>
      <c r="B34" s="616" t="s">
        <v>208</v>
      </c>
      <c r="C34" s="617"/>
      <c r="D34" s="249" t="s">
        <v>202</v>
      </c>
      <c r="E34" s="449"/>
      <c r="F34" s="200"/>
      <c r="G34" s="200"/>
      <c r="H34" s="164"/>
    </row>
    <row r="35" spans="1:8" ht="37.5" x14ac:dyDescent="0.25">
      <c r="A35" s="164"/>
      <c r="B35" s="329"/>
      <c r="C35" s="330"/>
      <c r="D35" s="249" t="s">
        <v>203</v>
      </c>
      <c r="E35" s="449"/>
      <c r="F35" s="200"/>
      <c r="G35" s="200"/>
      <c r="H35" s="164"/>
    </row>
    <row r="36" spans="1:8" ht="25" x14ac:dyDescent="0.25">
      <c r="A36" s="164"/>
      <c r="B36" s="331"/>
      <c r="C36" s="332"/>
      <c r="D36" s="249" t="s">
        <v>204</v>
      </c>
      <c r="E36" s="449"/>
      <c r="F36" s="200"/>
      <c r="G36" s="200"/>
      <c r="H36" s="164"/>
    </row>
    <row r="37" spans="1:8" ht="39" customHeight="1" x14ac:dyDescent="0.25">
      <c r="A37" s="164"/>
      <c r="B37" s="616" t="s">
        <v>209</v>
      </c>
      <c r="C37" s="617"/>
      <c r="D37" s="249" t="s">
        <v>205</v>
      </c>
      <c r="E37" s="449"/>
      <c r="F37" s="200"/>
      <c r="G37" s="200"/>
      <c r="H37" s="164"/>
    </row>
    <row r="38" spans="1:8" x14ac:dyDescent="0.25">
      <c r="A38" s="164"/>
      <c r="B38" s="333"/>
      <c r="C38" s="247"/>
      <c r="D38" s="310" t="s">
        <v>206</v>
      </c>
      <c r="E38" s="449"/>
      <c r="F38" s="200"/>
      <c r="G38" s="200"/>
      <c r="H38" s="164"/>
    </row>
    <row r="39" spans="1:8" ht="15.5" x14ac:dyDescent="0.25">
      <c r="A39" s="164"/>
      <c r="B39" s="134"/>
      <c r="C39" s="334"/>
      <c r="D39" s="248"/>
      <c r="E39" s="259" t="s">
        <v>53</v>
      </c>
      <c r="F39" s="236"/>
      <c r="G39" s="236"/>
      <c r="H39" s="164"/>
    </row>
    <row r="40" spans="1:8" ht="13" x14ac:dyDescent="0.3">
      <c r="A40" s="164"/>
      <c r="B40" s="304"/>
      <c r="C40" s="71"/>
      <c r="D40" s="163"/>
      <c r="E40" s="199" t="s">
        <v>47</v>
      </c>
      <c r="F40" s="229">
        <f>SUM(F32:F38)</f>
        <v>0</v>
      </c>
      <c r="G40" s="229">
        <f>SUM(G32:G38)</f>
        <v>0</v>
      </c>
      <c r="H40" s="164"/>
    </row>
    <row r="41" spans="1:8" ht="13" x14ac:dyDescent="0.3">
      <c r="A41" s="164"/>
      <c r="B41" s="335"/>
      <c r="C41" s="262"/>
      <c r="D41" s="314"/>
      <c r="E41" s="264" t="s">
        <v>48</v>
      </c>
      <c r="F41" s="229">
        <f>COUNT(F32:F38)*5</f>
        <v>0</v>
      </c>
      <c r="G41" s="229">
        <f>COUNT(G32:G38)*5</f>
        <v>0</v>
      </c>
      <c r="H41" s="164"/>
    </row>
    <row r="42" spans="1:8" ht="13" x14ac:dyDescent="0.3">
      <c r="A42" s="164"/>
      <c r="B42" s="304"/>
      <c r="C42" s="334"/>
      <c r="D42" s="248"/>
      <c r="E42" s="269" t="s">
        <v>49</v>
      </c>
      <c r="F42" s="270">
        <f>IFERROR(F40/F41,0)</f>
        <v>0</v>
      </c>
      <c r="G42" s="270">
        <f>IFERROR(G40/G41,0)</f>
        <v>0</v>
      </c>
      <c r="H42" s="164"/>
    </row>
    <row r="43" spans="1:8" x14ac:dyDescent="0.25">
      <c r="A43" s="164"/>
      <c r="B43" s="336"/>
      <c r="C43" s="283"/>
      <c r="D43" s="316"/>
      <c r="E43" s="283"/>
      <c r="F43" s="275"/>
      <c r="G43" s="275"/>
      <c r="H43" s="164"/>
    </row>
    <row r="44" spans="1:8" ht="25" x14ac:dyDescent="0.25">
      <c r="A44" s="164"/>
      <c r="B44" s="245" t="s">
        <v>195</v>
      </c>
      <c r="C44" s="309"/>
      <c r="D44" s="276" t="s">
        <v>347</v>
      </c>
      <c r="E44" s="449"/>
      <c r="F44" s="202"/>
      <c r="G44" s="202"/>
      <c r="H44" s="164"/>
    </row>
    <row r="45" spans="1:8" ht="44.25" customHeight="1" x14ac:dyDescent="0.25">
      <c r="A45" s="164"/>
      <c r="B45" s="602" t="s">
        <v>348</v>
      </c>
      <c r="C45" s="606"/>
      <c r="D45" s="249" t="s">
        <v>212</v>
      </c>
      <c r="E45" s="449"/>
      <c r="F45" s="202"/>
      <c r="G45" s="202"/>
      <c r="H45" s="164"/>
    </row>
    <row r="46" spans="1:8" ht="39" customHeight="1" x14ac:dyDescent="0.25">
      <c r="A46" s="164"/>
      <c r="B46" s="308"/>
      <c r="C46" s="337"/>
      <c r="D46" s="310" t="s">
        <v>213</v>
      </c>
      <c r="E46" s="449"/>
      <c r="F46" s="202"/>
      <c r="G46" s="202"/>
      <c r="H46" s="164"/>
    </row>
    <row r="47" spans="1:8" ht="15.75" customHeight="1" x14ac:dyDescent="0.25">
      <c r="A47" s="164"/>
      <c r="B47" s="329"/>
      <c r="C47" s="330"/>
      <c r="D47" s="249" t="s">
        <v>214</v>
      </c>
      <c r="E47" s="449"/>
      <c r="F47" s="202"/>
      <c r="G47" s="202"/>
      <c r="H47" s="164"/>
    </row>
    <row r="48" spans="1:8" ht="36.75" customHeight="1" x14ac:dyDescent="0.25">
      <c r="A48" s="164"/>
      <c r="B48" s="616" t="s">
        <v>176</v>
      </c>
      <c r="C48" s="617"/>
      <c r="D48" s="249" t="s">
        <v>273</v>
      </c>
      <c r="E48" s="449"/>
      <c r="F48" s="202"/>
      <c r="G48" s="202"/>
      <c r="H48" s="164"/>
    </row>
    <row r="49" spans="1:10" x14ac:dyDescent="0.25">
      <c r="A49" s="164"/>
      <c r="B49" s="331"/>
      <c r="C49" s="332"/>
      <c r="D49" s="249" t="s">
        <v>215</v>
      </c>
      <c r="E49" s="449"/>
      <c r="F49" s="202"/>
      <c r="G49" s="202"/>
      <c r="H49" s="164"/>
    </row>
    <row r="50" spans="1:10" ht="45.75" customHeight="1" x14ac:dyDescent="0.25">
      <c r="A50" s="164"/>
      <c r="B50" s="616" t="s">
        <v>177</v>
      </c>
      <c r="C50" s="617"/>
      <c r="D50" s="249" t="s">
        <v>216</v>
      </c>
      <c r="E50" s="449"/>
      <c r="F50" s="202"/>
      <c r="G50" s="202"/>
      <c r="H50" s="164"/>
      <c r="J50" s="338"/>
    </row>
    <row r="51" spans="1:10" ht="37.5" x14ac:dyDescent="0.25">
      <c r="A51" s="164"/>
      <c r="B51" s="329"/>
      <c r="C51" s="330"/>
      <c r="D51" s="249" t="s">
        <v>274</v>
      </c>
      <c r="E51" s="449"/>
      <c r="F51" s="202"/>
      <c r="G51" s="202"/>
      <c r="H51" s="164"/>
      <c r="J51" s="338"/>
    </row>
    <row r="52" spans="1:10" ht="25" x14ac:dyDescent="0.25">
      <c r="A52" s="164"/>
      <c r="B52" s="329"/>
      <c r="C52" s="330"/>
      <c r="D52" s="249" t="s">
        <v>217</v>
      </c>
      <c r="E52" s="449"/>
      <c r="F52" s="202"/>
      <c r="G52" s="202"/>
      <c r="H52" s="164"/>
      <c r="J52" s="338"/>
    </row>
    <row r="53" spans="1:10" ht="84" customHeight="1" x14ac:dyDescent="0.25">
      <c r="A53" s="164"/>
      <c r="B53" s="635" t="s">
        <v>178</v>
      </c>
      <c r="C53" s="636"/>
      <c r="D53" s="249" t="s">
        <v>275</v>
      </c>
      <c r="E53" s="449"/>
      <c r="F53" s="202"/>
      <c r="G53" s="202"/>
      <c r="H53" s="164"/>
    </row>
    <row r="54" spans="1:10" ht="15.5" x14ac:dyDescent="0.25">
      <c r="A54" s="164"/>
      <c r="B54" s="339"/>
      <c r="C54" s="279"/>
      <c r="D54" s="258"/>
      <c r="E54" s="259" t="s">
        <v>54</v>
      </c>
      <c r="F54" s="286"/>
      <c r="G54" s="130"/>
      <c r="H54" s="164"/>
    </row>
    <row r="55" spans="1:10" ht="13" x14ac:dyDescent="0.3">
      <c r="A55" s="164"/>
      <c r="B55" s="339"/>
      <c r="C55" s="71"/>
      <c r="D55" s="163"/>
      <c r="E55" s="199" t="s">
        <v>47</v>
      </c>
      <c r="F55" s="229">
        <f>SUM(F44:F53)</f>
        <v>0</v>
      </c>
      <c r="G55" s="229">
        <f>SUM(G44:G53)</f>
        <v>0</v>
      </c>
      <c r="H55" s="164"/>
    </row>
    <row r="56" spans="1:10" ht="13" x14ac:dyDescent="0.3">
      <c r="A56" s="164"/>
      <c r="B56" s="340"/>
      <c r="C56" s="262"/>
      <c r="D56" s="314"/>
      <c r="E56" s="264" t="s">
        <v>48</v>
      </c>
      <c r="F56" s="229">
        <f>COUNT(F44:F53)*5</f>
        <v>0</v>
      </c>
      <c r="G56" s="229">
        <f>COUNT(G44:G53)*5</f>
        <v>0</v>
      </c>
      <c r="H56" s="164"/>
    </row>
    <row r="57" spans="1:10" ht="13" x14ac:dyDescent="0.3">
      <c r="A57" s="164"/>
      <c r="B57" s="340"/>
      <c r="C57" s="262"/>
      <c r="D57" s="314"/>
      <c r="E57" s="269" t="s">
        <v>49</v>
      </c>
      <c r="F57" s="270">
        <f>IFERROR(F55/F56,0)</f>
        <v>0</v>
      </c>
      <c r="G57" s="270">
        <f>IFERROR(G55/G56,0)</f>
        <v>0</v>
      </c>
      <c r="H57" s="164"/>
    </row>
    <row r="58" spans="1:10" ht="13" x14ac:dyDescent="0.3">
      <c r="A58" s="164"/>
      <c r="B58" s="340"/>
      <c r="C58" s="262"/>
      <c r="D58" s="314"/>
      <c r="E58" s="269"/>
      <c r="F58" s="287"/>
      <c r="G58" s="288"/>
      <c r="H58" s="164"/>
    </row>
    <row r="59" spans="1:10" ht="15.5" x14ac:dyDescent="0.25">
      <c r="A59" s="164"/>
      <c r="B59" s="340"/>
      <c r="C59" s="262"/>
      <c r="D59" s="314"/>
      <c r="E59" s="259" t="s">
        <v>179</v>
      </c>
      <c r="F59" s="289"/>
      <c r="G59" s="290"/>
      <c r="H59" s="164"/>
    </row>
    <row r="60" spans="1:10" ht="13" x14ac:dyDescent="0.3">
      <c r="A60" s="164"/>
      <c r="B60" s="340"/>
      <c r="C60" s="262"/>
      <c r="D60" s="314"/>
      <c r="E60" s="199" t="s">
        <v>47</v>
      </c>
      <c r="F60" s="341">
        <f>F17+F28+F40+F55</f>
        <v>0</v>
      </c>
      <c r="G60" s="341">
        <f>G17+G28+G40+G55</f>
        <v>0</v>
      </c>
      <c r="H60" s="164"/>
    </row>
    <row r="61" spans="1:10" ht="13" x14ac:dyDescent="0.3">
      <c r="A61" s="164"/>
      <c r="B61" s="339"/>
      <c r="C61" s="334"/>
      <c r="D61" s="248"/>
      <c r="E61" s="264" t="s">
        <v>48</v>
      </c>
      <c r="F61" s="341">
        <f>F18+F29+F41+F56</f>
        <v>0</v>
      </c>
      <c r="G61" s="341">
        <f>G18+G29+G41+G56</f>
        <v>0</v>
      </c>
      <c r="H61" s="164"/>
    </row>
    <row r="62" spans="1:10" ht="13" x14ac:dyDescent="0.3">
      <c r="A62" s="164"/>
      <c r="B62" s="339"/>
      <c r="C62" s="334"/>
      <c r="D62" s="248"/>
      <c r="E62" s="269" t="s">
        <v>49</v>
      </c>
      <c r="F62" s="270">
        <f>IFERROR(F60/F61,0)</f>
        <v>0</v>
      </c>
      <c r="G62" s="270">
        <f>IFERROR(G60/G61,0)</f>
        <v>0</v>
      </c>
      <c r="H62" s="164"/>
    </row>
    <row r="63" spans="1:10" s="204" customFormat="1" ht="13" x14ac:dyDescent="0.3">
      <c r="A63" s="164"/>
      <c r="B63" s="336"/>
      <c r="C63" s="283"/>
      <c r="D63" s="282"/>
      <c r="E63" s="274"/>
      <c r="F63" s="302"/>
      <c r="G63" s="342"/>
      <c r="H63" s="164"/>
    </row>
    <row r="64" spans="1:10" x14ac:dyDescent="0.25">
      <c r="A64" s="205"/>
      <c r="B64" s="205"/>
      <c r="C64" s="205"/>
      <c r="D64" s="343"/>
      <c r="E64" s="205"/>
      <c r="H64" s="205"/>
    </row>
    <row r="65" spans="1:4" x14ac:dyDescent="0.25">
      <c r="A65" s="205"/>
      <c r="D65" s="346"/>
    </row>
    <row r="66" spans="1:4" x14ac:dyDescent="0.25">
      <c r="A66" s="205"/>
      <c r="D66" s="346"/>
    </row>
    <row r="67" spans="1:4" x14ac:dyDescent="0.25">
      <c r="A67" s="205"/>
      <c r="D67" s="346"/>
    </row>
    <row r="68" spans="1:4" x14ac:dyDescent="0.25">
      <c r="A68" s="205"/>
      <c r="D68" s="346"/>
    </row>
    <row r="69" spans="1:4" x14ac:dyDescent="0.25">
      <c r="A69" s="205"/>
      <c r="D69" s="346"/>
    </row>
    <row r="70" spans="1:4" x14ac:dyDescent="0.25">
      <c r="A70" s="205"/>
      <c r="D70" s="346"/>
    </row>
    <row r="71" spans="1:4" x14ac:dyDescent="0.25">
      <c r="A71" s="205"/>
      <c r="B71" s="347"/>
      <c r="D71" s="346"/>
    </row>
    <row r="72" spans="1:4" x14ac:dyDescent="0.25">
      <c r="A72" s="205"/>
      <c r="B72" s="347"/>
      <c r="D72" s="346"/>
    </row>
    <row r="73" spans="1:4" x14ac:dyDescent="0.25">
      <c r="A73" s="205"/>
      <c r="B73" s="347"/>
      <c r="D73" s="346"/>
    </row>
    <row r="74" spans="1:4" x14ac:dyDescent="0.25">
      <c r="A74" s="205"/>
      <c r="D74" s="346"/>
    </row>
    <row r="75" spans="1:4" x14ac:dyDescent="0.25">
      <c r="A75" s="205"/>
      <c r="D75" s="346"/>
    </row>
    <row r="76" spans="1:4" x14ac:dyDescent="0.25">
      <c r="A76" s="205"/>
      <c r="D76" s="346"/>
    </row>
    <row r="77" spans="1:4" x14ac:dyDescent="0.25">
      <c r="A77" s="205"/>
      <c r="D77" s="346"/>
    </row>
    <row r="78" spans="1:4" x14ac:dyDescent="0.25">
      <c r="A78" s="205"/>
      <c r="D78" s="346"/>
    </row>
    <row r="79" spans="1:4" x14ac:dyDescent="0.25">
      <c r="A79" s="205"/>
      <c r="D79" s="346"/>
    </row>
    <row r="80" spans="1:4" x14ac:dyDescent="0.25">
      <c r="A80" s="205"/>
      <c r="D80" s="346"/>
    </row>
    <row r="81" spans="1:4" x14ac:dyDescent="0.25">
      <c r="A81" s="205"/>
      <c r="D81" s="346"/>
    </row>
    <row r="82" spans="1:4" x14ac:dyDescent="0.25">
      <c r="A82" s="205"/>
      <c r="D82" s="346"/>
    </row>
    <row r="83" spans="1:4" x14ac:dyDescent="0.25">
      <c r="A83" s="205"/>
      <c r="D83" s="346"/>
    </row>
    <row r="84" spans="1:4" x14ac:dyDescent="0.25">
      <c r="A84" s="205"/>
      <c r="D84" s="346"/>
    </row>
    <row r="85" spans="1:4" x14ac:dyDescent="0.25">
      <c r="A85" s="205"/>
      <c r="D85" s="346"/>
    </row>
    <row r="86" spans="1:4" x14ac:dyDescent="0.25">
      <c r="A86" s="205"/>
      <c r="D86" s="346"/>
    </row>
    <row r="87" spans="1:4" x14ac:dyDescent="0.25">
      <c r="A87" s="205"/>
      <c r="D87" s="346"/>
    </row>
    <row r="88" spans="1:4" x14ac:dyDescent="0.25">
      <c r="A88" s="205"/>
      <c r="D88" s="346"/>
    </row>
    <row r="89" spans="1:4" x14ac:dyDescent="0.25">
      <c r="A89" s="205"/>
      <c r="D89" s="346"/>
    </row>
    <row r="90" spans="1:4" x14ac:dyDescent="0.25">
      <c r="A90" s="205"/>
      <c r="D90" s="346"/>
    </row>
    <row r="91" spans="1:4" x14ac:dyDescent="0.25">
      <c r="A91" s="205"/>
      <c r="D91" s="346"/>
    </row>
    <row r="92" spans="1:4" x14ac:dyDescent="0.25">
      <c r="A92" s="205"/>
      <c r="D92" s="346"/>
    </row>
    <row r="93" spans="1:4" x14ac:dyDescent="0.25">
      <c r="A93" s="205"/>
      <c r="D93" s="346"/>
    </row>
    <row r="94" spans="1:4" x14ac:dyDescent="0.25">
      <c r="A94" s="205"/>
      <c r="D94" s="346"/>
    </row>
    <row r="95" spans="1:4" x14ac:dyDescent="0.25">
      <c r="A95" s="205"/>
      <c r="D95" s="346"/>
    </row>
    <row r="96" spans="1:4" x14ac:dyDescent="0.25">
      <c r="A96" s="205"/>
      <c r="D96" s="346"/>
    </row>
    <row r="97" spans="1:4" x14ac:dyDescent="0.25">
      <c r="A97" s="205"/>
      <c r="D97" s="346"/>
    </row>
    <row r="98" spans="1:4" x14ac:dyDescent="0.25">
      <c r="A98" s="205"/>
      <c r="D98" s="346"/>
    </row>
    <row r="99" spans="1:4" x14ac:dyDescent="0.25">
      <c r="A99" s="205"/>
      <c r="D99" s="346"/>
    </row>
    <row r="100" spans="1:4" x14ac:dyDescent="0.25">
      <c r="A100" s="205"/>
      <c r="D100" s="346"/>
    </row>
    <row r="101" spans="1:4" x14ac:dyDescent="0.25">
      <c r="A101" s="205"/>
      <c r="D101" s="346"/>
    </row>
    <row r="102" spans="1:4" x14ac:dyDescent="0.25">
      <c r="A102" s="205"/>
      <c r="D102" s="346"/>
    </row>
    <row r="103" spans="1:4" x14ac:dyDescent="0.25">
      <c r="A103" s="205"/>
      <c r="D103" s="346"/>
    </row>
    <row r="104" spans="1:4" x14ac:dyDescent="0.25">
      <c r="A104" s="205"/>
      <c r="D104" s="346"/>
    </row>
    <row r="105" spans="1:4" x14ac:dyDescent="0.25">
      <c r="A105" s="205"/>
      <c r="D105" s="346"/>
    </row>
    <row r="106" spans="1:4" x14ac:dyDescent="0.25">
      <c r="A106" s="205"/>
      <c r="D106" s="346"/>
    </row>
    <row r="107" spans="1:4" x14ac:dyDescent="0.25">
      <c r="A107" s="205"/>
      <c r="D107" s="346"/>
    </row>
    <row r="108" spans="1:4" x14ac:dyDescent="0.25">
      <c r="A108" s="205"/>
      <c r="D108" s="346"/>
    </row>
    <row r="109" spans="1:4" x14ac:dyDescent="0.25">
      <c r="A109" s="205"/>
      <c r="D109" s="346"/>
    </row>
    <row r="110" spans="1:4" x14ac:dyDescent="0.25">
      <c r="A110" s="205"/>
      <c r="D110" s="346"/>
    </row>
    <row r="111" spans="1:4" x14ac:dyDescent="0.25">
      <c r="A111" s="205"/>
      <c r="D111" s="346"/>
    </row>
    <row r="112" spans="1:4" x14ac:dyDescent="0.25">
      <c r="A112" s="205"/>
      <c r="D112" s="346"/>
    </row>
    <row r="113" spans="1:4" x14ac:dyDescent="0.25">
      <c r="A113" s="205"/>
      <c r="D113" s="346"/>
    </row>
    <row r="114" spans="1:4" x14ac:dyDescent="0.25">
      <c r="A114" s="205"/>
      <c r="D114" s="346"/>
    </row>
    <row r="115" spans="1:4" x14ac:dyDescent="0.25">
      <c r="A115" s="205"/>
      <c r="D115" s="346"/>
    </row>
    <row r="116" spans="1:4" x14ac:dyDescent="0.25">
      <c r="A116" s="205"/>
      <c r="D116" s="346"/>
    </row>
    <row r="117" spans="1:4" x14ac:dyDescent="0.25">
      <c r="A117" s="205"/>
      <c r="D117" s="346"/>
    </row>
    <row r="118" spans="1:4" x14ac:dyDescent="0.25">
      <c r="A118" s="205"/>
      <c r="D118" s="346"/>
    </row>
    <row r="119" spans="1:4" x14ac:dyDescent="0.25">
      <c r="A119" s="205"/>
      <c r="D119" s="346"/>
    </row>
    <row r="120" spans="1:4" x14ac:dyDescent="0.25">
      <c r="A120" s="205"/>
      <c r="D120" s="346"/>
    </row>
    <row r="121" spans="1:4" x14ac:dyDescent="0.25">
      <c r="A121" s="205"/>
      <c r="D121" s="346"/>
    </row>
    <row r="122" spans="1:4" x14ac:dyDescent="0.25">
      <c r="A122" s="205"/>
      <c r="D122" s="346"/>
    </row>
    <row r="123" spans="1:4" x14ac:dyDescent="0.25">
      <c r="A123" s="205"/>
      <c r="D123" s="346"/>
    </row>
    <row r="124" spans="1:4" x14ac:dyDescent="0.25">
      <c r="A124" s="205"/>
      <c r="D124" s="346"/>
    </row>
    <row r="125" spans="1:4" x14ac:dyDescent="0.25">
      <c r="A125" s="205"/>
      <c r="D125" s="346"/>
    </row>
    <row r="126" spans="1:4" x14ac:dyDescent="0.25">
      <c r="A126" s="205"/>
      <c r="D126" s="346"/>
    </row>
    <row r="127" spans="1:4" x14ac:dyDescent="0.25">
      <c r="A127" s="205"/>
      <c r="D127" s="346"/>
    </row>
    <row r="128" spans="1:4" x14ac:dyDescent="0.25">
      <c r="A128" s="205"/>
    </row>
    <row r="129" spans="1:1" x14ac:dyDescent="0.25">
      <c r="A129" s="205"/>
    </row>
    <row r="130" spans="1:1" x14ac:dyDescent="0.25">
      <c r="A130" s="205"/>
    </row>
    <row r="131" spans="1:1" x14ac:dyDescent="0.25">
      <c r="A131" s="205"/>
    </row>
    <row r="132" spans="1:1" x14ac:dyDescent="0.25">
      <c r="A132" s="205"/>
    </row>
    <row r="133" spans="1:1" x14ac:dyDescent="0.25">
      <c r="A133" s="205"/>
    </row>
    <row r="134" spans="1:1" x14ac:dyDescent="0.25">
      <c r="A134" s="205"/>
    </row>
    <row r="135" spans="1:1" x14ac:dyDescent="0.25">
      <c r="A135" s="205"/>
    </row>
    <row r="136" spans="1:1" x14ac:dyDescent="0.25">
      <c r="A136" s="205"/>
    </row>
    <row r="137" spans="1:1" x14ac:dyDescent="0.25">
      <c r="A137" s="205"/>
    </row>
    <row r="138" spans="1:1" x14ac:dyDescent="0.25">
      <c r="A138" s="205"/>
    </row>
    <row r="139" spans="1:1" x14ac:dyDescent="0.25">
      <c r="A139" s="205"/>
    </row>
    <row r="140" spans="1:1" x14ac:dyDescent="0.25">
      <c r="A140" s="205"/>
    </row>
    <row r="141" spans="1:1" x14ac:dyDescent="0.25">
      <c r="A141" s="205"/>
    </row>
    <row r="142" spans="1:1" x14ac:dyDescent="0.25">
      <c r="A142" s="205"/>
    </row>
    <row r="143" spans="1:1" x14ac:dyDescent="0.25">
      <c r="A143" s="205"/>
    </row>
    <row r="144" spans="1:1" x14ac:dyDescent="0.25">
      <c r="A144" s="205"/>
    </row>
    <row r="145" spans="1:1" x14ac:dyDescent="0.25">
      <c r="A145" s="205"/>
    </row>
    <row r="146" spans="1:1" x14ac:dyDescent="0.25">
      <c r="A146" s="205"/>
    </row>
    <row r="147" spans="1:1" x14ac:dyDescent="0.25">
      <c r="A147" s="205"/>
    </row>
    <row r="148" spans="1:1" x14ac:dyDescent="0.25">
      <c r="A148" s="205"/>
    </row>
    <row r="149" spans="1:1" x14ac:dyDescent="0.25">
      <c r="A149" s="205"/>
    </row>
    <row r="150" spans="1:1" x14ac:dyDescent="0.25">
      <c r="A150" s="205"/>
    </row>
    <row r="151" spans="1:1" x14ac:dyDescent="0.25">
      <c r="A151" s="205"/>
    </row>
    <row r="152" spans="1:1" x14ac:dyDescent="0.25">
      <c r="A152" s="205"/>
    </row>
    <row r="153" spans="1:1" x14ac:dyDescent="0.25">
      <c r="A153" s="205"/>
    </row>
    <row r="154" spans="1:1" x14ac:dyDescent="0.25">
      <c r="A154" s="205"/>
    </row>
    <row r="155" spans="1:1" x14ac:dyDescent="0.25">
      <c r="A155" s="205"/>
    </row>
    <row r="156" spans="1:1" x14ac:dyDescent="0.25">
      <c r="A156" s="205"/>
    </row>
    <row r="157" spans="1:1" x14ac:dyDescent="0.25">
      <c r="A157" s="205"/>
    </row>
    <row r="158" spans="1:1" x14ac:dyDescent="0.25">
      <c r="A158" s="205"/>
    </row>
    <row r="159" spans="1:1" x14ac:dyDescent="0.25">
      <c r="A159" s="205"/>
    </row>
    <row r="160" spans="1:1" x14ac:dyDescent="0.25">
      <c r="A160" s="205"/>
    </row>
    <row r="161" spans="1:1" x14ac:dyDescent="0.25">
      <c r="A161" s="205"/>
    </row>
    <row r="162" spans="1:1" x14ac:dyDescent="0.25">
      <c r="A162" s="205"/>
    </row>
    <row r="163" spans="1:1" x14ac:dyDescent="0.25">
      <c r="A163" s="205"/>
    </row>
    <row r="164" spans="1:1" x14ac:dyDescent="0.25">
      <c r="A164" s="205"/>
    </row>
    <row r="165" spans="1:1" x14ac:dyDescent="0.25">
      <c r="A165" s="205"/>
    </row>
    <row r="166" spans="1:1" x14ac:dyDescent="0.25">
      <c r="A166" s="205"/>
    </row>
    <row r="167" spans="1:1" x14ac:dyDescent="0.25">
      <c r="A167" s="205"/>
    </row>
    <row r="168" spans="1:1" x14ac:dyDescent="0.25">
      <c r="A168" s="205"/>
    </row>
    <row r="169" spans="1:1" x14ac:dyDescent="0.25">
      <c r="A169" s="205"/>
    </row>
    <row r="170" spans="1:1" x14ac:dyDescent="0.25">
      <c r="A170" s="205"/>
    </row>
    <row r="171" spans="1:1" x14ac:dyDescent="0.25">
      <c r="A171" s="205"/>
    </row>
    <row r="172" spans="1:1" x14ac:dyDescent="0.25">
      <c r="A172" s="205"/>
    </row>
    <row r="173" spans="1:1" x14ac:dyDescent="0.25">
      <c r="A173" s="205"/>
    </row>
    <row r="174" spans="1:1" x14ac:dyDescent="0.25">
      <c r="A174" s="205"/>
    </row>
    <row r="175" spans="1:1" x14ac:dyDescent="0.25">
      <c r="A175" s="205"/>
    </row>
    <row r="176" spans="1:1" x14ac:dyDescent="0.25">
      <c r="A176" s="205"/>
    </row>
    <row r="177" spans="1:1" x14ac:dyDescent="0.25">
      <c r="A177" s="205"/>
    </row>
    <row r="178" spans="1:1" x14ac:dyDescent="0.25">
      <c r="A178" s="205"/>
    </row>
    <row r="179" spans="1:1" x14ac:dyDescent="0.25">
      <c r="A179" s="205"/>
    </row>
    <row r="180" spans="1:1" x14ac:dyDescent="0.25">
      <c r="A180" s="205"/>
    </row>
    <row r="181" spans="1:1" x14ac:dyDescent="0.25">
      <c r="A181" s="205"/>
    </row>
    <row r="182" spans="1:1" x14ac:dyDescent="0.25">
      <c r="A182" s="205"/>
    </row>
    <row r="183" spans="1:1" x14ac:dyDescent="0.25">
      <c r="A183" s="205"/>
    </row>
    <row r="184" spans="1:1" x14ac:dyDescent="0.25">
      <c r="A184" s="205"/>
    </row>
    <row r="185" spans="1:1" x14ac:dyDescent="0.25">
      <c r="A185" s="205"/>
    </row>
    <row r="186" spans="1:1" x14ac:dyDescent="0.25">
      <c r="A186" s="205"/>
    </row>
    <row r="187" spans="1:1" x14ac:dyDescent="0.25">
      <c r="A187" s="205"/>
    </row>
    <row r="188" spans="1:1" x14ac:dyDescent="0.25">
      <c r="A188" s="205"/>
    </row>
    <row r="189" spans="1:1" x14ac:dyDescent="0.25">
      <c r="A189" s="205"/>
    </row>
    <row r="190" spans="1:1" x14ac:dyDescent="0.25">
      <c r="A190" s="205"/>
    </row>
    <row r="191" spans="1:1" x14ac:dyDescent="0.25">
      <c r="A191" s="205"/>
    </row>
    <row r="192" spans="1:1" x14ac:dyDescent="0.25">
      <c r="A192" s="205"/>
    </row>
    <row r="193" spans="1:1" x14ac:dyDescent="0.25">
      <c r="A193" s="205"/>
    </row>
    <row r="194" spans="1:1" x14ac:dyDescent="0.25">
      <c r="A194" s="205"/>
    </row>
    <row r="195" spans="1:1" x14ac:dyDescent="0.25">
      <c r="A195" s="205"/>
    </row>
    <row r="196" spans="1:1" x14ac:dyDescent="0.25">
      <c r="A196" s="205"/>
    </row>
    <row r="197" spans="1:1" x14ac:dyDescent="0.25">
      <c r="A197" s="205"/>
    </row>
    <row r="198" spans="1:1" x14ac:dyDescent="0.25">
      <c r="A198" s="205"/>
    </row>
    <row r="199" spans="1:1" x14ac:dyDescent="0.25">
      <c r="A199" s="205"/>
    </row>
    <row r="200" spans="1:1" x14ac:dyDescent="0.25">
      <c r="A200" s="205"/>
    </row>
    <row r="201" spans="1:1" x14ac:dyDescent="0.25">
      <c r="A201" s="205"/>
    </row>
    <row r="202" spans="1:1" x14ac:dyDescent="0.25">
      <c r="A202" s="205"/>
    </row>
    <row r="203" spans="1:1" x14ac:dyDescent="0.25">
      <c r="A203" s="205"/>
    </row>
    <row r="204" spans="1:1" x14ac:dyDescent="0.25">
      <c r="A204" s="205"/>
    </row>
    <row r="205" spans="1:1" x14ac:dyDescent="0.25">
      <c r="A205" s="205"/>
    </row>
    <row r="206" spans="1:1" x14ac:dyDescent="0.25">
      <c r="A206" s="205"/>
    </row>
    <row r="207" spans="1:1" x14ac:dyDescent="0.25">
      <c r="A207" s="205"/>
    </row>
    <row r="208" spans="1:1" x14ac:dyDescent="0.25">
      <c r="A208" s="205"/>
    </row>
    <row r="209" spans="1:1" x14ac:dyDescent="0.25">
      <c r="A209" s="205"/>
    </row>
    <row r="210" spans="1:1" x14ac:dyDescent="0.25">
      <c r="A210" s="205"/>
    </row>
    <row r="211" spans="1:1" x14ac:dyDescent="0.25">
      <c r="A211" s="205"/>
    </row>
    <row r="212" spans="1:1" x14ac:dyDescent="0.25">
      <c r="A212" s="205"/>
    </row>
    <row r="213" spans="1:1" x14ac:dyDescent="0.25">
      <c r="A213" s="205"/>
    </row>
    <row r="214" spans="1:1" x14ac:dyDescent="0.25">
      <c r="A214" s="205"/>
    </row>
    <row r="215" spans="1:1" x14ac:dyDescent="0.25">
      <c r="A215" s="205"/>
    </row>
    <row r="216" spans="1:1" x14ac:dyDescent="0.25">
      <c r="A216" s="205"/>
    </row>
    <row r="217" spans="1:1" x14ac:dyDescent="0.25">
      <c r="A217" s="205"/>
    </row>
    <row r="218" spans="1:1" x14ac:dyDescent="0.25">
      <c r="A218" s="205"/>
    </row>
    <row r="219" spans="1:1" x14ac:dyDescent="0.25">
      <c r="A219" s="205"/>
    </row>
    <row r="220" spans="1:1" x14ac:dyDescent="0.25">
      <c r="A220" s="205"/>
    </row>
    <row r="221" spans="1:1" x14ac:dyDescent="0.25">
      <c r="A221" s="205"/>
    </row>
    <row r="222" spans="1:1" x14ac:dyDescent="0.25">
      <c r="A222" s="205"/>
    </row>
    <row r="223" spans="1:1" x14ac:dyDescent="0.25">
      <c r="A223" s="205"/>
    </row>
    <row r="224" spans="1:1" x14ac:dyDescent="0.25">
      <c r="A224" s="205"/>
    </row>
    <row r="225" spans="1:1" x14ac:dyDescent="0.25">
      <c r="A225" s="205"/>
    </row>
    <row r="226" spans="1:1" x14ac:dyDescent="0.25">
      <c r="A226" s="205"/>
    </row>
    <row r="227" spans="1:1" x14ac:dyDescent="0.25">
      <c r="A227" s="205"/>
    </row>
    <row r="228" spans="1:1" x14ac:dyDescent="0.25">
      <c r="A228" s="205"/>
    </row>
    <row r="229" spans="1:1" x14ac:dyDescent="0.25">
      <c r="A229" s="205"/>
    </row>
    <row r="230" spans="1:1" x14ac:dyDescent="0.25">
      <c r="A230" s="205"/>
    </row>
    <row r="231" spans="1:1" x14ac:dyDescent="0.25">
      <c r="A231" s="205"/>
    </row>
    <row r="232" spans="1:1" x14ac:dyDescent="0.25">
      <c r="A232" s="205"/>
    </row>
    <row r="233" spans="1:1" x14ac:dyDescent="0.25">
      <c r="A233" s="205"/>
    </row>
    <row r="234" spans="1:1" x14ac:dyDescent="0.25">
      <c r="A234" s="205"/>
    </row>
    <row r="235" spans="1:1" x14ac:dyDescent="0.25">
      <c r="A235" s="205"/>
    </row>
    <row r="236" spans="1:1" x14ac:dyDescent="0.25">
      <c r="A236" s="205"/>
    </row>
    <row r="237" spans="1:1" x14ac:dyDescent="0.25">
      <c r="A237" s="205"/>
    </row>
    <row r="238" spans="1:1" x14ac:dyDescent="0.25">
      <c r="A238" s="205"/>
    </row>
    <row r="239" spans="1:1" x14ac:dyDescent="0.25">
      <c r="A239" s="205"/>
    </row>
    <row r="240" spans="1:1" x14ac:dyDescent="0.25">
      <c r="A240" s="205"/>
    </row>
    <row r="241" spans="1:1" x14ac:dyDescent="0.25">
      <c r="A241" s="205"/>
    </row>
    <row r="242" spans="1:1" x14ac:dyDescent="0.25">
      <c r="A242" s="205"/>
    </row>
    <row r="243" spans="1:1" x14ac:dyDescent="0.25">
      <c r="A243" s="205"/>
    </row>
    <row r="244" spans="1:1" x14ac:dyDescent="0.25">
      <c r="A244" s="205"/>
    </row>
    <row r="245" spans="1:1" x14ac:dyDescent="0.25">
      <c r="A245" s="205"/>
    </row>
    <row r="246" spans="1:1" x14ac:dyDescent="0.25">
      <c r="A246" s="205"/>
    </row>
    <row r="247" spans="1:1" x14ac:dyDescent="0.25">
      <c r="A247" s="205"/>
    </row>
    <row r="248" spans="1:1" x14ac:dyDescent="0.25">
      <c r="A248" s="205"/>
    </row>
    <row r="249" spans="1:1" x14ac:dyDescent="0.25">
      <c r="A249" s="205"/>
    </row>
    <row r="250" spans="1:1" x14ac:dyDescent="0.25">
      <c r="A250" s="205"/>
    </row>
    <row r="251" spans="1:1" x14ac:dyDescent="0.25">
      <c r="A251" s="205"/>
    </row>
    <row r="252" spans="1:1" x14ac:dyDescent="0.25">
      <c r="A252" s="205"/>
    </row>
    <row r="253" spans="1:1" x14ac:dyDescent="0.25">
      <c r="A253" s="205"/>
    </row>
    <row r="254" spans="1:1" x14ac:dyDescent="0.25">
      <c r="A254" s="205"/>
    </row>
    <row r="255" spans="1:1" x14ac:dyDescent="0.25">
      <c r="A255" s="205"/>
    </row>
    <row r="256" spans="1:1" x14ac:dyDescent="0.25">
      <c r="A256" s="205"/>
    </row>
    <row r="257" spans="1:1" x14ac:dyDescent="0.25">
      <c r="A257" s="205"/>
    </row>
    <row r="258" spans="1:1" x14ac:dyDescent="0.25">
      <c r="A258" s="205"/>
    </row>
    <row r="259" spans="1:1" x14ac:dyDescent="0.25">
      <c r="A259" s="205"/>
    </row>
    <row r="260" spans="1:1" x14ac:dyDescent="0.25">
      <c r="A260" s="205"/>
    </row>
    <row r="261" spans="1:1" x14ac:dyDescent="0.25">
      <c r="A261" s="205"/>
    </row>
    <row r="262" spans="1:1" x14ac:dyDescent="0.25">
      <c r="A262" s="205"/>
    </row>
    <row r="263" spans="1:1" x14ac:dyDescent="0.25">
      <c r="A263" s="205"/>
    </row>
    <row r="264" spans="1:1" x14ac:dyDescent="0.25">
      <c r="A264" s="205"/>
    </row>
    <row r="265" spans="1:1" x14ac:dyDescent="0.25">
      <c r="A265" s="205"/>
    </row>
    <row r="266" spans="1:1" x14ac:dyDescent="0.25">
      <c r="A266" s="205"/>
    </row>
    <row r="267" spans="1:1" x14ac:dyDescent="0.25">
      <c r="A267" s="205"/>
    </row>
    <row r="268" spans="1:1" x14ac:dyDescent="0.25">
      <c r="A268" s="205"/>
    </row>
    <row r="269" spans="1:1" x14ac:dyDescent="0.25">
      <c r="A269" s="205"/>
    </row>
    <row r="270" spans="1:1" x14ac:dyDescent="0.25">
      <c r="A270" s="205"/>
    </row>
    <row r="271" spans="1:1" x14ac:dyDescent="0.25">
      <c r="A271" s="205"/>
    </row>
    <row r="272" spans="1:1" x14ac:dyDescent="0.25">
      <c r="A272" s="205"/>
    </row>
    <row r="273" spans="1:1" x14ac:dyDescent="0.25">
      <c r="A273" s="205"/>
    </row>
    <row r="274" spans="1:1" x14ac:dyDescent="0.25">
      <c r="A274" s="205"/>
    </row>
    <row r="275" spans="1:1" x14ac:dyDescent="0.25">
      <c r="A275" s="205"/>
    </row>
    <row r="276" spans="1:1" x14ac:dyDescent="0.25">
      <c r="A276" s="205"/>
    </row>
    <row r="277" spans="1:1" x14ac:dyDescent="0.25">
      <c r="A277" s="205"/>
    </row>
    <row r="278" spans="1:1" x14ac:dyDescent="0.25">
      <c r="A278" s="205"/>
    </row>
    <row r="279" spans="1:1" x14ac:dyDescent="0.25">
      <c r="A279" s="205"/>
    </row>
    <row r="280" spans="1:1" x14ac:dyDescent="0.25">
      <c r="A280" s="205"/>
    </row>
    <row r="281" spans="1:1" x14ac:dyDescent="0.25">
      <c r="A281" s="205"/>
    </row>
    <row r="282" spans="1:1" x14ac:dyDescent="0.25">
      <c r="A282" s="205"/>
    </row>
    <row r="283" spans="1:1" x14ac:dyDescent="0.25">
      <c r="A283" s="205"/>
    </row>
    <row r="284" spans="1:1" x14ac:dyDescent="0.25">
      <c r="A284" s="205"/>
    </row>
    <row r="285" spans="1:1" x14ac:dyDescent="0.25">
      <c r="A285" s="205"/>
    </row>
    <row r="286" spans="1:1" x14ac:dyDescent="0.25">
      <c r="A286" s="205"/>
    </row>
    <row r="287" spans="1:1" x14ac:dyDescent="0.25">
      <c r="A287" s="205"/>
    </row>
    <row r="288" spans="1:1" x14ac:dyDescent="0.25">
      <c r="A288" s="205"/>
    </row>
    <row r="289" spans="1:1" x14ac:dyDescent="0.25">
      <c r="A289" s="205"/>
    </row>
    <row r="290" spans="1:1" x14ac:dyDescent="0.25">
      <c r="A290" s="205"/>
    </row>
    <row r="291" spans="1:1" x14ac:dyDescent="0.25">
      <c r="A291" s="205"/>
    </row>
    <row r="292" spans="1:1" x14ac:dyDescent="0.25">
      <c r="A292" s="205"/>
    </row>
    <row r="293" spans="1:1" x14ac:dyDescent="0.25">
      <c r="A293" s="205"/>
    </row>
    <row r="294" spans="1:1" x14ac:dyDescent="0.25">
      <c r="A294" s="205"/>
    </row>
    <row r="295" spans="1:1" x14ac:dyDescent="0.25">
      <c r="A295" s="205"/>
    </row>
    <row r="296" spans="1:1" x14ac:dyDescent="0.25">
      <c r="A296" s="205"/>
    </row>
    <row r="297" spans="1:1" x14ac:dyDescent="0.25">
      <c r="A297" s="205"/>
    </row>
    <row r="298" spans="1:1" x14ac:dyDescent="0.25">
      <c r="A298" s="205"/>
    </row>
    <row r="299" spans="1:1" x14ac:dyDescent="0.25">
      <c r="A299" s="205"/>
    </row>
    <row r="300" spans="1:1" x14ac:dyDescent="0.25">
      <c r="A300" s="205"/>
    </row>
    <row r="301" spans="1:1" x14ac:dyDescent="0.25">
      <c r="A301" s="205"/>
    </row>
    <row r="302" spans="1:1" x14ac:dyDescent="0.25">
      <c r="A302" s="205"/>
    </row>
    <row r="303" spans="1:1" x14ac:dyDescent="0.25">
      <c r="A303" s="205"/>
    </row>
    <row r="304" spans="1:1" x14ac:dyDescent="0.25">
      <c r="A304" s="205"/>
    </row>
    <row r="305" spans="1:1" x14ac:dyDescent="0.25">
      <c r="A305" s="205"/>
    </row>
    <row r="306" spans="1:1" x14ac:dyDescent="0.25">
      <c r="A306" s="205"/>
    </row>
    <row r="307" spans="1:1" x14ac:dyDescent="0.25">
      <c r="A307" s="205"/>
    </row>
    <row r="308" spans="1:1" x14ac:dyDescent="0.25">
      <c r="A308" s="205"/>
    </row>
    <row r="309" spans="1:1" x14ac:dyDescent="0.25">
      <c r="A309" s="205"/>
    </row>
    <row r="310" spans="1:1" x14ac:dyDescent="0.25">
      <c r="A310" s="205"/>
    </row>
    <row r="311" spans="1:1" x14ac:dyDescent="0.25">
      <c r="A311" s="205"/>
    </row>
    <row r="312" spans="1:1" x14ac:dyDescent="0.25">
      <c r="A312" s="205"/>
    </row>
    <row r="313" spans="1:1" x14ac:dyDescent="0.25">
      <c r="A313" s="205"/>
    </row>
    <row r="314" spans="1:1" x14ac:dyDescent="0.25">
      <c r="A314" s="205"/>
    </row>
    <row r="315" spans="1:1" x14ac:dyDescent="0.25">
      <c r="A315" s="205"/>
    </row>
    <row r="316" spans="1:1" x14ac:dyDescent="0.25">
      <c r="A316" s="205"/>
    </row>
    <row r="317" spans="1:1" x14ac:dyDescent="0.25">
      <c r="A317" s="205"/>
    </row>
    <row r="318" spans="1:1" x14ac:dyDescent="0.25">
      <c r="A318" s="205"/>
    </row>
    <row r="319" spans="1:1" x14ac:dyDescent="0.25">
      <c r="A319" s="205"/>
    </row>
    <row r="320" spans="1:1" x14ac:dyDescent="0.25">
      <c r="A320" s="205"/>
    </row>
    <row r="321" spans="1:1" x14ac:dyDescent="0.25">
      <c r="A321" s="205"/>
    </row>
    <row r="322" spans="1:1" x14ac:dyDescent="0.25">
      <c r="A322" s="205"/>
    </row>
    <row r="323" spans="1:1" x14ac:dyDescent="0.25">
      <c r="A323" s="205"/>
    </row>
    <row r="324" spans="1:1" x14ac:dyDescent="0.25">
      <c r="A324" s="205"/>
    </row>
    <row r="325" spans="1:1" x14ac:dyDescent="0.25">
      <c r="A325" s="205"/>
    </row>
    <row r="326" spans="1:1" x14ac:dyDescent="0.25">
      <c r="A326" s="205"/>
    </row>
    <row r="327" spans="1:1" x14ac:dyDescent="0.25">
      <c r="A327" s="205"/>
    </row>
    <row r="328" spans="1:1" x14ac:dyDescent="0.25">
      <c r="A328" s="205"/>
    </row>
    <row r="329" spans="1:1" x14ac:dyDescent="0.25">
      <c r="A329" s="205"/>
    </row>
    <row r="330" spans="1:1" x14ac:dyDescent="0.25">
      <c r="A330" s="205"/>
    </row>
    <row r="331" spans="1:1" x14ac:dyDescent="0.25">
      <c r="A331" s="205"/>
    </row>
    <row r="332" spans="1:1" x14ac:dyDescent="0.25">
      <c r="A332" s="205"/>
    </row>
    <row r="333" spans="1:1" x14ac:dyDescent="0.25">
      <c r="A333" s="205"/>
    </row>
    <row r="334" spans="1:1" x14ac:dyDescent="0.25">
      <c r="A334" s="205"/>
    </row>
    <row r="335" spans="1:1" x14ac:dyDescent="0.25">
      <c r="A335" s="205"/>
    </row>
    <row r="336" spans="1:1" x14ac:dyDescent="0.25">
      <c r="A336" s="205"/>
    </row>
    <row r="337" spans="1:1" x14ac:dyDescent="0.25">
      <c r="A337" s="205"/>
    </row>
    <row r="338" spans="1:1" x14ac:dyDescent="0.25">
      <c r="A338" s="205"/>
    </row>
    <row r="339" spans="1:1" x14ac:dyDescent="0.25">
      <c r="A339" s="205"/>
    </row>
    <row r="340" spans="1:1" x14ac:dyDescent="0.25">
      <c r="A340" s="205"/>
    </row>
    <row r="341" spans="1:1" x14ac:dyDescent="0.25">
      <c r="A341" s="205"/>
    </row>
    <row r="342" spans="1:1" x14ac:dyDescent="0.25">
      <c r="A342" s="205"/>
    </row>
    <row r="343" spans="1:1" x14ac:dyDescent="0.25">
      <c r="A343" s="205"/>
    </row>
    <row r="344" spans="1:1" x14ac:dyDescent="0.25">
      <c r="A344" s="205"/>
    </row>
    <row r="345" spans="1:1" x14ac:dyDescent="0.25">
      <c r="A345" s="205"/>
    </row>
    <row r="346" spans="1:1" x14ac:dyDescent="0.25">
      <c r="A346" s="205"/>
    </row>
    <row r="347" spans="1:1" x14ac:dyDescent="0.25">
      <c r="A347" s="205"/>
    </row>
    <row r="348" spans="1:1" x14ac:dyDescent="0.25">
      <c r="A348" s="205"/>
    </row>
    <row r="349" spans="1:1" x14ac:dyDescent="0.25">
      <c r="A349" s="205"/>
    </row>
    <row r="350" spans="1:1" x14ac:dyDescent="0.25">
      <c r="A350" s="205"/>
    </row>
    <row r="351" spans="1:1" x14ac:dyDescent="0.25">
      <c r="A351" s="205"/>
    </row>
    <row r="352" spans="1:1" x14ac:dyDescent="0.25">
      <c r="A352" s="205"/>
    </row>
    <row r="353" spans="1:1" x14ac:dyDescent="0.25">
      <c r="A353" s="205"/>
    </row>
    <row r="354" spans="1:1" x14ac:dyDescent="0.25">
      <c r="A354" s="205"/>
    </row>
    <row r="355" spans="1:1" x14ac:dyDescent="0.25">
      <c r="A355" s="205"/>
    </row>
    <row r="356" spans="1:1" x14ac:dyDescent="0.25">
      <c r="A356" s="205"/>
    </row>
    <row r="357" spans="1:1" x14ac:dyDescent="0.25">
      <c r="A357" s="205"/>
    </row>
    <row r="358" spans="1:1" x14ac:dyDescent="0.25">
      <c r="A358" s="205"/>
    </row>
    <row r="359" spans="1:1" x14ac:dyDescent="0.25">
      <c r="A359" s="205"/>
    </row>
    <row r="360" spans="1:1" x14ac:dyDescent="0.25">
      <c r="A360" s="205"/>
    </row>
    <row r="361" spans="1:1" x14ac:dyDescent="0.25">
      <c r="A361" s="205"/>
    </row>
    <row r="362" spans="1:1" x14ac:dyDescent="0.25">
      <c r="A362" s="205"/>
    </row>
    <row r="363" spans="1:1" x14ac:dyDescent="0.25">
      <c r="A363" s="205"/>
    </row>
    <row r="364" spans="1:1" x14ac:dyDescent="0.25">
      <c r="A364" s="205"/>
    </row>
    <row r="365" spans="1:1" x14ac:dyDescent="0.25">
      <c r="A365" s="205"/>
    </row>
    <row r="366" spans="1:1" x14ac:dyDescent="0.25">
      <c r="A366" s="205"/>
    </row>
    <row r="367" spans="1:1" x14ac:dyDescent="0.25">
      <c r="A367" s="205"/>
    </row>
    <row r="368" spans="1:1" x14ac:dyDescent="0.25">
      <c r="A368" s="205"/>
    </row>
    <row r="369" spans="1:1" x14ac:dyDescent="0.25">
      <c r="A369" s="205"/>
    </row>
    <row r="370" spans="1:1" x14ac:dyDescent="0.25">
      <c r="A370" s="205"/>
    </row>
    <row r="371" spans="1:1" x14ac:dyDescent="0.25">
      <c r="A371" s="205"/>
    </row>
    <row r="372" spans="1:1" x14ac:dyDescent="0.25">
      <c r="A372" s="205"/>
    </row>
    <row r="373" spans="1:1" x14ac:dyDescent="0.25">
      <c r="A373" s="205"/>
    </row>
    <row r="374" spans="1:1" x14ac:dyDescent="0.25">
      <c r="A374" s="205"/>
    </row>
    <row r="375" spans="1:1" x14ac:dyDescent="0.25">
      <c r="A375" s="205"/>
    </row>
    <row r="376" spans="1:1" x14ac:dyDescent="0.25">
      <c r="A376" s="205"/>
    </row>
    <row r="377" spans="1:1" x14ac:dyDescent="0.25">
      <c r="A377" s="205"/>
    </row>
    <row r="378" spans="1:1" x14ac:dyDescent="0.25">
      <c r="A378" s="205"/>
    </row>
    <row r="379" spans="1:1" x14ac:dyDescent="0.25">
      <c r="A379" s="205"/>
    </row>
    <row r="380" spans="1:1" x14ac:dyDescent="0.25">
      <c r="A380" s="205"/>
    </row>
    <row r="381" spans="1:1" x14ac:dyDescent="0.25">
      <c r="A381" s="205"/>
    </row>
    <row r="382" spans="1:1" x14ac:dyDescent="0.25">
      <c r="A382" s="205"/>
    </row>
    <row r="383" spans="1:1" x14ac:dyDescent="0.25">
      <c r="A383" s="205"/>
    </row>
    <row r="384" spans="1:1" x14ac:dyDescent="0.25">
      <c r="A384" s="205"/>
    </row>
    <row r="385" spans="1:1" x14ac:dyDescent="0.25">
      <c r="A385" s="205"/>
    </row>
    <row r="386" spans="1:1" x14ac:dyDescent="0.25">
      <c r="A386" s="205"/>
    </row>
    <row r="387" spans="1:1" x14ac:dyDescent="0.25">
      <c r="A387" s="205"/>
    </row>
    <row r="388" spans="1:1" x14ac:dyDescent="0.25">
      <c r="A388" s="205"/>
    </row>
    <row r="389" spans="1:1" x14ac:dyDescent="0.25">
      <c r="A389" s="205"/>
    </row>
    <row r="390" spans="1:1" x14ac:dyDescent="0.25">
      <c r="A390" s="205"/>
    </row>
    <row r="391" spans="1:1" x14ac:dyDescent="0.25">
      <c r="A391" s="205"/>
    </row>
    <row r="392" spans="1:1" x14ac:dyDescent="0.25">
      <c r="A392" s="205"/>
    </row>
    <row r="393" spans="1:1" x14ac:dyDescent="0.25">
      <c r="A393" s="205"/>
    </row>
    <row r="394" spans="1:1" x14ac:dyDescent="0.25">
      <c r="A394" s="205"/>
    </row>
    <row r="395" spans="1:1" x14ac:dyDescent="0.25">
      <c r="A395" s="205"/>
    </row>
    <row r="396" spans="1:1" x14ac:dyDescent="0.25">
      <c r="A396" s="205"/>
    </row>
    <row r="397" spans="1:1" x14ac:dyDescent="0.25">
      <c r="A397" s="205"/>
    </row>
    <row r="398" spans="1:1" x14ac:dyDescent="0.25">
      <c r="A398" s="205"/>
    </row>
    <row r="399" spans="1:1" x14ac:dyDescent="0.25">
      <c r="A399" s="205"/>
    </row>
    <row r="400" spans="1:1" x14ac:dyDescent="0.25">
      <c r="A400" s="205"/>
    </row>
    <row r="401" spans="1:1" x14ac:dyDescent="0.25">
      <c r="A401" s="205"/>
    </row>
    <row r="402" spans="1:1" x14ac:dyDescent="0.25">
      <c r="A402" s="205"/>
    </row>
    <row r="403" spans="1:1" x14ac:dyDescent="0.25">
      <c r="A403" s="205"/>
    </row>
    <row r="404" spans="1:1" x14ac:dyDescent="0.25">
      <c r="A404" s="205"/>
    </row>
    <row r="405" spans="1:1" x14ac:dyDescent="0.25">
      <c r="A405" s="205"/>
    </row>
    <row r="406" spans="1:1" x14ac:dyDescent="0.25">
      <c r="A406" s="205"/>
    </row>
    <row r="407" spans="1:1" x14ac:dyDescent="0.25">
      <c r="A407" s="205"/>
    </row>
    <row r="408" spans="1:1" x14ac:dyDescent="0.25">
      <c r="A408" s="205"/>
    </row>
    <row r="409" spans="1:1" x14ac:dyDescent="0.25">
      <c r="A409" s="205"/>
    </row>
    <row r="410" spans="1:1" x14ac:dyDescent="0.25">
      <c r="A410" s="205"/>
    </row>
    <row r="411" spans="1:1" x14ac:dyDescent="0.25">
      <c r="A411" s="205"/>
    </row>
    <row r="412" spans="1:1" x14ac:dyDescent="0.25">
      <c r="A412" s="205"/>
    </row>
    <row r="413" spans="1:1" x14ac:dyDescent="0.25">
      <c r="A413" s="205"/>
    </row>
    <row r="414" spans="1:1" x14ac:dyDescent="0.25">
      <c r="A414" s="205"/>
    </row>
    <row r="415" spans="1:1" x14ac:dyDescent="0.25">
      <c r="A415" s="205"/>
    </row>
    <row r="416" spans="1:1" x14ac:dyDescent="0.25">
      <c r="A416" s="205"/>
    </row>
    <row r="417" spans="1:1" x14ac:dyDescent="0.25">
      <c r="A417" s="205"/>
    </row>
    <row r="418" spans="1:1" x14ac:dyDescent="0.25">
      <c r="A418" s="205"/>
    </row>
    <row r="419" spans="1:1" x14ac:dyDescent="0.25">
      <c r="A419" s="205"/>
    </row>
    <row r="420" spans="1:1" x14ac:dyDescent="0.25">
      <c r="A420" s="205"/>
    </row>
    <row r="421" spans="1:1" x14ac:dyDescent="0.25">
      <c r="A421" s="205"/>
    </row>
    <row r="422" spans="1:1" x14ac:dyDescent="0.25">
      <c r="A422" s="205"/>
    </row>
    <row r="423" spans="1:1" x14ac:dyDescent="0.25">
      <c r="A423" s="205"/>
    </row>
    <row r="424" spans="1:1" x14ac:dyDescent="0.25">
      <c r="A424" s="205"/>
    </row>
    <row r="425" spans="1:1" x14ac:dyDescent="0.25">
      <c r="A425" s="205"/>
    </row>
    <row r="426" spans="1:1" x14ac:dyDescent="0.25">
      <c r="A426" s="205"/>
    </row>
    <row r="427" spans="1:1" x14ac:dyDescent="0.25">
      <c r="A427" s="205"/>
    </row>
    <row r="428" spans="1:1" x14ac:dyDescent="0.25">
      <c r="A428" s="205"/>
    </row>
    <row r="429" spans="1:1" x14ac:dyDescent="0.25">
      <c r="A429" s="205"/>
    </row>
    <row r="430" spans="1:1" x14ac:dyDescent="0.25">
      <c r="A430" s="205"/>
    </row>
    <row r="431" spans="1:1" x14ac:dyDescent="0.25">
      <c r="A431" s="205"/>
    </row>
    <row r="432" spans="1:1" x14ac:dyDescent="0.25">
      <c r="A432" s="205"/>
    </row>
    <row r="433" spans="1:1" x14ac:dyDescent="0.25">
      <c r="A433" s="205"/>
    </row>
    <row r="434" spans="1:1" x14ac:dyDescent="0.25">
      <c r="A434" s="205"/>
    </row>
    <row r="435" spans="1:1" x14ac:dyDescent="0.25">
      <c r="A435" s="205"/>
    </row>
    <row r="436" spans="1:1" x14ac:dyDescent="0.25">
      <c r="A436" s="205"/>
    </row>
    <row r="437" spans="1:1" x14ac:dyDescent="0.25">
      <c r="A437" s="205"/>
    </row>
    <row r="438" spans="1:1" x14ac:dyDescent="0.25">
      <c r="A438" s="205"/>
    </row>
    <row r="439" spans="1:1" x14ac:dyDescent="0.25">
      <c r="A439" s="205"/>
    </row>
    <row r="440" spans="1:1" x14ac:dyDescent="0.25">
      <c r="A440" s="205"/>
    </row>
    <row r="441" spans="1:1" x14ac:dyDescent="0.25">
      <c r="A441" s="205"/>
    </row>
    <row r="442" spans="1:1" x14ac:dyDescent="0.25">
      <c r="A442" s="205"/>
    </row>
    <row r="443" spans="1:1" x14ac:dyDescent="0.25">
      <c r="A443" s="205"/>
    </row>
    <row r="444" spans="1:1" x14ac:dyDescent="0.25">
      <c r="A444" s="205"/>
    </row>
    <row r="445" spans="1:1" x14ac:dyDescent="0.25">
      <c r="A445" s="205"/>
    </row>
    <row r="446" spans="1:1" x14ac:dyDescent="0.25">
      <c r="A446" s="205"/>
    </row>
    <row r="447" spans="1:1" x14ac:dyDescent="0.25">
      <c r="A447" s="205"/>
    </row>
    <row r="448" spans="1:1" x14ac:dyDescent="0.25">
      <c r="A448" s="205"/>
    </row>
    <row r="449" spans="1:1" x14ac:dyDescent="0.25">
      <c r="A449" s="205"/>
    </row>
    <row r="450" spans="1:1" x14ac:dyDescent="0.25">
      <c r="A450" s="205"/>
    </row>
    <row r="451" spans="1:1" x14ac:dyDescent="0.25">
      <c r="A451" s="205"/>
    </row>
    <row r="452" spans="1:1" x14ac:dyDescent="0.25">
      <c r="A452" s="205"/>
    </row>
    <row r="453" spans="1:1" x14ac:dyDescent="0.25">
      <c r="A453" s="205"/>
    </row>
    <row r="454" spans="1:1" x14ac:dyDescent="0.25">
      <c r="A454" s="205"/>
    </row>
    <row r="455" spans="1:1" x14ac:dyDescent="0.25">
      <c r="A455" s="205"/>
    </row>
    <row r="456" spans="1:1" x14ac:dyDescent="0.25">
      <c r="A456" s="205"/>
    </row>
    <row r="457" spans="1:1" x14ac:dyDescent="0.25">
      <c r="A457" s="205"/>
    </row>
    <row r="458" spans="1:1" x14ac:dyDescent="0.25">
      <c r="A458" s="205"/>
    </row>
    <row r="459" spans="1:1" x14ac:dyDescent="0.25">
      <c r="A459" s="205"/>
    </row>
    <row r="460" spans="1:1" x14ac:dyDescent="0.25">
      <c r="A460" s="205"/>
    </row>
    <row r="461" spans="1:1" x14ac:dyDescent="0.25">
      <c r="A461" s="205"/>
    </row>
    <row r="462" spans="1:1" x14ac:dyDescent="0.25">
      <c r="A462" s="205"/>
    </row>
    <row r="463" spans="1:1" x14ac:dyDescent="0.25">
      <c r="A463" s="205"/>
    </row>
    <row r="464" spans="1:1" x14ac:dyDescent="0.25">
      <c r="A464" s="205"/>
    </row>
    <row r="465" spans="1:1" x14ac:dyDescent="0.25">
      <c r="A465" s="205"/>
    </row>
    <row r="466" spans="1:1" x14ac:dyDescent="0.25">
      <c r="A466" s="205"/>
    </row>
    <row r="467" spans="1:1" x14ac:dyDescent="0.25">
      <c r="A467" s="205"/>
    </row>
    <row r="468" spans="1:1" x14ac:dyDescent="0.25">
      <c r="A468" s="205"/>
    </row>
    <row r="469" spans="1:1" x14ac:dyDescent="0.25">
      <c r="A469" s="205"/>
    </row>
    <row r="470" spans="1:1" x14ac:dyDescent="0.25">
      <c r="A470" s="205"/>
    </row>
    <row r="471" spans="1:1" x14ac:dyDescent="0.25">
      <c r="A471" s="205"/>
    </row>
    <row r="472" spans="1:1" x14ac:dyDescent="0.25">
      <c r="A472" s="205"/>
    </row>
    <row r="473" spans="1:1" x14ac:dyDescent="0.25">
      <c r="A473" s="205"/>
    </row>
    <row r="474" spans="1:1" x14ac:dyDescent="0.25">
      <c r="A474" s="205"/>
    </row>
    <row r="475" spans="1:1" x14ac:dyDescent="0.25">
      <c r="A475" s="205"/>
    </row>
    <row r="476" spans="1:1" x14ac:dyDescent="0.25">
      <c r="A476" s="205"/>
    </row>
    <row r="477" spans="1:1" x14ac:dyDescent="0.25">
      <c r="A477" s="205"/>
    </row>
    <row r="478" spans="1:1" x14ac:dyDescent="0.25">
      <c r="A478" s="205"/>
    </row>
    <row r="479" spans="1:1" x14ac:dyDescent="0.25">
      <c r="A479" s="205"/>
    </row>
    <row r="480" spans="1:1" x14ac:dyDescent="0.25">
      <c r="A480" s="205"/>
    </row>
    <row r="481" spans="1:1" x14ac:dyDescent="0.25">
      <c r="A481" s="205"/>
    </row>
    <row r="482" spans="1:1" x14ac:dyDescent="0.25">
      <c r="A482" s="205"/>
    </row>
    <row r="483" spans="1:1" x14ac:dyDescent="0.25">
      <c r="A483" s="205"/>
    </row>
    <row r="484" spans="1:1" x14ac:dyDescent="0.25">
      <c r="A484" s="205"/>
    </row>
    <row r="485" spans="1:1" x14ac:dyDescent="0.25">
      <c r="A485" s="205"/>
    </row>
    <row r="486" spans="1:1" x14ac:dyDescent="0.25">
      <c r="A486" s="205"/>
    </row>
    <row r="487" spans="1:1" x14ac:dyDescent="0.25">
      <c r="A487" s="205"/>
    </row>
    <row r="488" spans="1:1" x14ac:dyDescent="0.25">
      <c r="A488" s="205"/>
    </row>
    <row r="489" spans="1:1" x14ac:dyDescent="0.25">
      <c r="A489" s="205"/>
    </row>
    <row r="490" spans="1:1" x14ac:dyDescent="0.25">
      <c r="A490" s="205"/>
    </row>
    <row r="491" spans="1:1" x14ac:dyDescent="0.25">
      <c r="A491" s="205"/>
    </row>
    <row r="492" spans="1:1" x14ac:dyDescent="0.25">
      <c r="A492" s="205"/>
    </row>
    <row r="493" spans="1:1" x14ac:dyDescent="0.25">
      <c r="A493" s="205"/>
    </row>
    <row r="494" spans="1:1" x14ac:dyDescent="0.25">
      <c r="A494" s="205"/>
    </row>
    <row r="495" spans="1:1" x14ac:dyDescent="0.25">
      <c r="A495" s="205"/>
    </row>
    <row r="496" spans="1:1" x14ac:dyDescent="0.25">
      <c r="A496" s="205"/>
    </row>
    <row r="497" spans="1:1" x14ac:dyDescent="0.25">
      <c r="A497" s="205"/>
    </row>
    <row r="498" spans="1:1" x14ac:dyDescent="0.25">
      <c r="A498" s="205"/>
    </row>
    <row r="499" spans="1:1" x14ac:dyDescent="0.25">
      <c r="A499" s="205"/>
    </row>
    <row r="500" spans="1:1" x14ac:dyDescent="0.25">
      <c r="A500" s="205"/>
    </row>
    <row r="501" spans="1:1" x14ac:dyDescent="0.25">
      <c r="A501" s="205"/>
    </row>
    <row r="502" spans="1:1" x14ac:dyDescent="0.25">
      <c r="A502" s="205"/>
    </row>
    <row r="503" spans="1:1" x14ac:dyDescent="0.25">
      <c r="A503" s="205"/>
    </row>
    <row r="504" spans="1:1" x14ac:dyDescent="0.25">
      <c r="A504" s="205"/>
    </row>
    <row r="505" spans="1:1" x14ac:dyDescent="0.25">
      <c r="A505" s="205"/>
    </row>
    <row r="506" spans="1:1" x14ac:dyDescent="0.25">
      <c r="A506" s="205"/>
    </row>
    <row r="507" spans="1:1" x14ac:dyDescent="0.25">
      <c r="A507" s="205"/>
    </row>
    <row r="508" spans="1:1" x14ac:dyDescent="0.25">
      <c r="A508" s="205"/>
    </row>
    <row r="509" spans="1:1" x14ac:dyDescent="0.25">
      <c r="A509" s="205"/>
    </row>
    <row r="510" spans="1:1" x14ac:dyDescent="0.25">
      <c r="A510" s="205"/>
    </row>
    <row r="511" spans="1:1" x14ac:dyDescent="0.25">
      <c r="A511" s="205"/>
    </row>
    <row r="512" spans="1:1" x14ac:dyDescent="0.25">
      <c r="A512" s="205"/>
    </row>
    <row r="513" spans="1:1" x14ac:dyDescent="0.25">
      <c r="A513" s="205"/>
    </row>
    <row r="514" spans="1:1" x14ac:dyDescent="0.25">
      <c r="A514" s="205"/>
    </row>
    <row r="515" spans="1:1" x14ac:dyDescent="0.25">
      <c r="A515" s="205"/>
    </row>
    <row r="516" spans="1:1" x14ac:dyDescent="0.25">
      <c r="A516" s="205"/>
    </row>
    <row r="517" spans="1:1" x14ac:dyDescent="0.25">
      <c r="A517" s="205"/>
    </row>
    <row r="518" spans="1:1" x14ac:dyDescent="0.25">
      <c r="A518" s="205"/>
    </row>
    <row r="519" spans="1:1" x14ac:dyDescent="0.25">
      <c r="A519" s="205"/>
    </row>
    <row r="520" spans="1:1" x14ac:dyDescent="0.25">
      <c r="A520" s="205"/>
    </row>
    <row r="521" spans="1:1" x14ac:dyDescent="0.25">
      <c r="A521" s="205"/>
    </row>
    <row r="522" spans="1:1" x14ac:dyDescent="0.25">
      <c r="A522" s="205"/>
    </row>
    <row r="523" spans="1:1" x14ac:dyDescent="0.25">
      <c r="A523" s="205"/>
    </row>
    <row r="524" spans="1:1" x14ac:dyDescent="0.25">
      <c r="A524" s="205"/>
    </row>
    <row r="525" spans="1:1" x14ac:dyDescent="0.25">
      <c r="A525" s="205"/>
    </row>
    <row r="526" spans="1:1" x14ac:dyDescent="0.25">
      <c r="A526" s="205"/>
    </row>
    <row r="527" spans="1:1" x14ac:dyDescent="0.25">
      <c r="A527" s="205"/>
    </row>
    <row r="528" spans="1:1" x14ac:dyDescent="0.25">
      <c r="A528" s="205"/>
    </row>
    <row r="529" spans="1:1" x14ac:dyDescent="0.25">
      <c r="A529" s="205"/>
    </row>
    <row r="530" spans="1:1" x14ac:dyDescent="0.25">
      <c r="A530" s="205"/>
    </row>
    <row r="531" spans="1:1" x14ac:dyDescent="0.25">
      <c r="A531" s="205"/>
    </row>
    <row r="532" spans="1:1" x14ac:dyDescent="0.25">
      <c r="A532" s="205"/>
    </row>
    <row r="533" spans="1:1" x14ac:dyDescent="0.25">
      <c r="A533" s="205"/>
    </row>
    <row r="534" spans="1:1" x14ac:dyDescent="0.25">
      <c r="A534" s="205"/>
    </row>
    <row r="535" spans="1:1" x14ac:dyDescent="0.25">
      <c r="A535" s="205"/>
    </row>
    <row r="536" spans="1:1" x14ac:dyDescent="0.25">
      <c r="A536" s="205"/>
    </row>
    <row r="537" spans="1:1" x14ac:dyDescent="0.25">
      <c r="A537" s="205"/>
    </row>
    <row r="538" spans="1:1" x14ac:dyDescent="0.25">
      <c r="A538" s="205"/>
    </row>
    <row r="539" spans="1:1" x14ac:dyDescent="0.25">
      <c r="A539" s="205"/>
    </row>
    <row r="540" spans="1:1" x14ac:dyDescent="0.25">
      <c r="A540" s="205"/>
    </row>
    <row r="541" spans="1:1" x14ac:dyDescent="0.25">
      <c r="A541" s="205"/>
    </row>
    <row r="542" spans="1:1" x14ac:dyDescent="0.25">
      <c r="A542" s="205"/>
    </row>
    <row r="543" spans="1:1" x14ac:dyDescent="0.25">
      <c r="A543" s="205"/>
    </row>
    <row r="544" spans="1:1" x14ac:dyDescent="0.25">
      <c r="A544" s="205"/>
    </row>
    <row r="545" spans="1:1" x14ac:dyDescent="0.25">
      <c r="A545" s="205"/>
    </row>
    <row r="546" spans="1:1" x14ac:dyDescent="0.25">
      <c r="A546" s="205"/>
    </row>
    <row r="547" spans="1:1" x14ac:dyDescent="0.25">
      <c r="A547" s="205"/>
    </row>
    <row r="548" spans="1:1" x14ac:dyDescent="0.25">
      <c r="A548" s="205"/>
    </row>
    <row r="549" spans="1:1" x14ac:dyDescent="0.25">
      <c r="A549" s="205"/>
    </row>
    <row r="550" spans="1:1" x14ac:dyDescent="0.25">
      <c r="A550" s="205"/>
    </row>
    <row r="551" spans="1:1" x14ac:dyDescent="0.25">
      <c r="A551" s="205"/>
    </row>
    <row r="552" spans="1:1" x14ac:dyDescent="0.25">
      <c r="A552" s="205"/>
    </row>
    <row r="553" spans="1:1" x14ac:dyDescent="0.25">
      <c r="A553" s="205"/>
    </row>
    <row r="554" spans="1:1" x14ac:dyDescent="0.25">
      <c r="A554" s="205"/>
    </row>
    <row r="555" spans="1:1" x14ac:dyDescent="0.25">
      <c r="A555" s="205"/>
    </row>
    <row r="556" spans="1:1" x14ac:dyDescent="0.25">
      <c r="A556" s="205"/>
    </row>
    <row r="557" spans="1:1" x14ac:dyDescent="0.25">
      <c r="A557" s="205"/>
    </row>
    <row r="558" spans="1:1" x14ac:dyDescent="0.25">
      <c r="A558" s="205"/>
    </row>
    <row r="559" spans="1:1" x14ac:dyDescent="0.25">
      <c r="A559" s="205"/>
    </row>
    <row r="560" spans="1:1" x14ac:dyDescent="0.25">
      <c r="A560" s="205"/>
    </row>
    <row r="561" spans="1:1" x14ac:dyDescent="0.25">
      <c r="A561" s="205"/>
    </row>
    <row r="562" spans="1:1" x14ac:dyDescent="0.25">
      <c r="A562" s="205"/>
    </row>
    <row r="563" spans="1:1" x14ac:dyDescent="0.25">
      <c r="A563" s="205"/>
    </row>
    <row r="564" spans="1:1" x14ac:dyDescent="0.25">
      <c r="A564" s="205"/>
    </row>
    <row r="565" spans="1:1" x14ac:dyDescent="0.25">
      <c r="A565" s="205"/>
    </row>
    <row r="566" spans="1:1" x14ac:dyDescent="0.25">
      <c r="A566" s="205"/>
    </row>
    <row r="567" spans="1:1" x14ac:dyDescent="0.25">
      <c r="A567" s="205"/>
    </row>
    <row r="568" spans="1:1" x14ac:dyDescent="0.25">
      <c r="A568" s="205"/>
    </row>
    <row r="569" spans="1:1" x14ac:dyDescent="0.25">
      <c r="A569" s="205"/>
    </row>
    <row r="570" spans="1:1" x14ac:dyDescent="0.25">
      <c r="A570" s="205"/>
    </row>
    <row r="571" spans="1:1" x14ac:dyDescent="0.25">
      <c r="A571" s="205"/>
    </row>
    <row r="572" spans="1:1" x14ac:dyDescent="0.25">
      <c r="A572" s="205"/>
    </row>
    <row r="573" spans="1:1" x14ac:dyDescent="0.25">
      <c r="A573" s="205"/>
    </row>
    <row r="574" spans="1:1" x14ac:dyDescent="0.25">
      <c r="A574" s="205"/>
    </row>
    <row r="575" spans="1:1" x14ac:dyDescent="0.25">
      <c r="A575" s="205"/>
    </row>
    <row r="576" spans="1:1" x14ac:dyDescent="0.25">
      <c r="A576" s="205"/>
    </row>
    <row r="577" spans="1:1" x14ac:dyDescent="0.25">
      <c r="A577" s="205"/>
    </row>
    <row r="578" spans="1:1" x14ac:dyDescent="0.25">
      <c r="A578" s="205"/>
    </row>
    <row r="579" spans="1:1" x14ac:dyDescent="0.25">
      <c r="A579" s="205"/>
    </row>
    <row r="580" spans="1:1" x14ac:dyDescent="0.25">
      <c r="A580" s="205"/>
    </row>
    <row r="581" spans="1:1" x14ac:dyDescent="0.25">
      <c r="A581" s="205"/>
    </row>
    <row r="582" spans="1:1" x14ac:dyDescent="0.25">
      <c r="A582" s="205"/>
    </row>
    <row r="583" spans="1:1" x14ac:dyDescent="0.25">
      <c r="A583" s="205"/>
    </row>
    <row r="584" spans="1:1" x14ac:dyDescent="0.25">
      <c r="A584" s="205"/>
    </row>
    <row r="585" spans="1:1" x14ac:dyDescent="0.25">
      <c r="A585" s="205"/>
    </row>
    <row r="586" spans="1:1" x14ac:dyDescent="0.25">
      <c r="A586" s="205"/>
    </row>
    <row r="587" spans="1:1" x14ac:dyDescent="0.25">
      <c r="A587" s="205"/>
    </row>
    <row r="588" spans="1:1" x14ac:dyDescent="0.25">
      <c r="A588" s="205"/>
    </row>
    <row r="589" spans="1:1" x14ac:dyDescent="0.25">
      <c r="A589" s="205"/>
    </row>
    <row r="590" spans="1:1" x14ac:dyDescent="0.25">
      <c r="A590" s="205"/>
    </row>
    <row r="591" spans="1:1" x14ac:dyDescent="0.25">
      <c r="A591" s="205"/>
    </row>
    <row r="592" spans="1:1" x14ac:dyDescent="0.25">
      <c r="A592" s="205"/>
    </row>
    <row r="593" spans="1:1" x14ac:dyDescent="0.25">
      <c r="A593" s="205"/>
    </row>
    <row r="594" spans="1:1" x14ac:dyDescent="0.25">
      <c r="A594" s="205"/>
    </row>
    <row r="595" spans="1:1" x14ac:dyDescent="0.25">
      <c r="A595" s="205"/>
    </row>
    <row r="596" spans="1:1" x14ac:dyDescent="0.25">
      <c r="A596" s="205"/>
    </row>
    <row r="597" spans="1:1" x14ac:dyDescent="0.25">
      <c r="A597" s="205"/>
    </row>
    <row r="598" spans="1:1" x14ac:dyDescent="0.25">
      <c r="A598" s="205"/>
    </row>
    <row r="599" spans="1:1" x14ac:dyDescent="0.25">
      <c r="A599" s="205"/>
    </row>
    <row r="600" spans="1:1" x14ac:dyDescent="0.25">
      <c r="A600" s="205"/>
    </row>
    <row r="601" spans="1:1" x14ac:dyDescent="0.25">
      <c r="A601" s="205"/>
    </row>
    <row r="602" spans="1:1" x14ac:dyDescent="0.25">
      <c r="A602" s="205"/>
    </row>
    <row r="603" spans="1:1" x14ac:dyDescent="0.25">
      <c r="A603" s="205"/>
    </row>
    <row r="604" spans="1:1" x14ac:dyDescent="0.25">
      <c r="A604" s="205"/>
    </row>
    <row r="605" spans="1:1" x14ac:dyDescent="0.25">
      <c r="A605" s="205"/>
    </row>
    <row r="606" spans="1:1" x14ac:dyDescent="0.25">
      <c r="A606" s="205"/>
    </row>
    <row r="607" spans="1:1" x14ac:dyDescent="0.25">
      <c r="A607" s="205"/>
    </row>
    <row r="608" spans="1:1" x14ac:dyDescent="0.25">
      <c r="A608" s="205"/>
    </row>
    <row r="609" spans="1:1" x14ac:dyDescent="0.25">
      <c r="A609" s="205"/>
    </row>
    <row r="610" spans="1:1" x14ac:dyDescent="0.25">
      <c r="A610" s="205"/>
    </row>
    <row r="611" spans="1:1" x14ac:dyDescent="0.25">
      <c r="A611" s="205"/>
    </row>
    <row r="612" spans="1:1" x14ac:dyDescent="0.25">
      <c r="A612" s="205"/>
    </row>
    <row r="613" spans="1:1" x14ac:dyDescent="0.25">
      <c r="A613" s="205"/>
    </row>
    <row r="614" spans="1:1" x14ac:dyDescent="0.25">
      <c r="A614" s="205"/>
    </row>
    <row r="615" spans="1:1" x14ac:dyDescent="0.25">
      <c r="A615" s="205"/>
    </row>
    <row r="616" spans="1:1" x14ac:dyDescent="0.25">
      <c r="A616" s="205"/>
    </row>
    <row r="617" spans="1:1" x14ac:dyDescent="0.25">
      <c r="A617" s="205"/>
    </row>
    <row r="618" spans="1:1" x14ac:dyDescent="0.25">
      <c r="A618" s="205"/>
    </row>
    <row r="619" spans="1:1" x14ac:dyDescent="0.25">
      <c r="A619" s="205"/>
    </row>
    <row r="620" spans="1:1" x14ac:dyDescent="0.25">
      <c r="A620" s="205"/>
    </row>
    <row r="621" spans="1:1" x14ac:dyDescent="0.25">
      <c r="A621" s="205"/>
    </row>
    <row r="622" spans="1:1" x14ac:dyDescent="0.25">
      <c r="A622" s="205"/>
    </row>
    <row r="623" spans="1:1" x14ac:dyDescent="0.25">
      <c r="A623" s="205"/>
    </row>
    <row r="624" spans="1:1" x14ac:dyDescent="0.25">
      <c r="A624" s="205"/>
    </row>
    <row r="625" spans="1:1" x14ac:dyDescent="0.25">
      <c r="A625" s="205"/>
    </row>
    <row r="626" spans="1:1" x14ac:dyDescent="0.25">
      <c r="A626" s="205"/>
    </row>
    <row r="627" spans="1:1" x14ac:dyDescent="0.25">
      <c r="A627" s="205"/>
    </row>
    <row r="628" spans="1:1" x14ac:dyDescent="0.25">
      <c r="A628" s="205"/>
    </row>
    <row r="629" spans="1:1" x14ac:dyDescent="0.25">
      <c r="A629" s="205"/>
    </row>
    <row r="630" spans="1:1" x14ac:dyDescent="0.25">
      <c r="A630" s="205"/>
    </row>
    <row r="631" spans="1:1" x14ac:dyDescent="0.25">
      <c r="A631" s="205"/>
    </row>
    <row r="632" spans="1:1" x14ac:dyDescent="0.25">
      <c r="A632" s="205"/>
    </row>
    <row r="633" spans="1:1" x14ac:dyDescent="0.25">
      <c r="A633" s="205"/>
    </row>
    <row r="634" spans="1:1" x14ac:dyDescent="0.25">
      <c r="A634" s="205"/>
    </row>
    <row r="635" spans="1:1" x14ac:dyDescent="0.25">
      <c r="A635" s="205"/>
    </row>
    <row r="636" spans="1:1" x14ac:dyDescent="0.25">
      <c r="A636" s="205"/>
    </row>
    <row r="637" spans="1:1" x14ac:dyDescent="0.25">
      <c r="A637" s="205"/>
    </row>
    <row r="638" spans="1:1" x14ac:dyDescent="0.25">
      <c r="A638" s="205"/>
    </row>
    <row r="639" spans="1:1" x14ac:dyDescent="0.25">
      <c r="A639" s="205"/>
    </row>
    <row r="640" spans="1:1" x14ac:dyDescent="0.25">
      <c r="A640" s="205"/>
    </row>
    <row r="641" spans="1:1" x14ac:dyDescent="0.25">
      <c r="A641" s="205"/>
    </row>
    <row r="642" spans="1:1" x14ac:dyDescent="0.25">
      <c r="A642" s="205"/>
    </row>
    <row r="643" spans="1:1" x14ac:dyDescent="0.25">
      <c r="A643" s="205"/>
    </row>
    <row r="644" spans="1:1" x14ac:dyDescent="0.25">
      <c r="A644" s="205"/>
    </row>
    <row r="645" spans="1:1" x14ac:dyDescent="0.25">
      <c r="A645" s="205"/>
    </row>
    <row r="646" spans="1:1" x14ac:dyDescent="0.25">
      <c r="A646" s="205"/>
    </row>
    <row r="647" spans="1:1" x14ac:dyDescent="0.25">
      <c r="A647" s="205"/>
    </row>
    <row r="648" spans="1:1" x14ac:dyDescent="0.25">
      <c r="A648" s="205"/>
    </row>
    <row r="649" spans="1:1" x14ac:dyDescent="0.25">
      <c r="A649" s="205"/>
    </row>
    <row r="650" spans="1:1" x14ac:dyDescent="0.25">
      <c r="A650" s="205"/>
    </row>
    <row r="651" spans="1:1" x14ac:dyDescent="0.25">
      <c r="A651" s="205"/>
    </row>
    <row r="652" spans="1:1" x14ac:dyDescent="0.25">
      <c r="A652" s="205"/>
    </row>
    <row r="653" spans="1:1" x14ac:dyDescent="0.25">
      <c r="A653" s="205"/>
    </row>
    <row r="654" spans="1:1" x14ac:dyDescent="0.25">
      <c r="A654" s="205"/>
    </row>
    <row r="655" spans="1:1" x14ac:dyDescent="0.25">
      <c r="A655" s="205"/>
    </row>
    <row r="656" spans="1:1" x14ac:dyDescent="0.25">
      <c r="A656" s="205"/>
    </row>
    <row r="657" spans="1:1" x14ac:dyDescent="0.25">
      <c r="A657" s="205"/>
    </row>
    <row r="658" spans="1:1" x14ac:dyDescent="0.25">
      <c r="A658" s="205"/>
    </row>
    <row r="659" spans="1:1" x14ac:dyDescent="0.25">
      <c r="A659" s="205"/>
    </row>
    <row r="660" spans="1:1" x14ac:dyDescent="0.25">
      <c r="A660" s="205"/>
    </row>
    <row r="661" spans="1:1" x14ac:dyDescent="0.25">
      <c r="A661" s="205"/>
    </row>
    <row r="662" spans="1:1" x14ac:dyDescent="0.25">
      <c r="A662" s="205"/>
    </row>
    <row r="663" spans="1:1" x14ac:dyDescent="0.25">
      <c r="A663" s="205"/>
    </row>
    <row r="664" spans="1:1" x14ac:dyDescent="0.25">
      <c r="A664" s="205"/>
    </row>
    <row r="665" spans="1:1" x14ac:dyDescent="0.25">
      <c r="A665" s="205"/>
    </row>
    <row r="666" spans="1:1" x14ac:dyDescent="0.25">
      <c r="A666" s="205"/>
    </row>
    <row r="667" spans="1:1" x14ac:dyDescent="0.25">
      <c r="A667" s="205"/>
    </row>
    <row r="668" spans="1:1" x14ac:dyDescent="0.25">
      <c r="A668" s="205"/>
    </row>
    <row r="669" spans="1:1" x14ac:dyDescent="0.25">
      <c r="A669" s="205"/>
    </row>
    <row r="670" spans="1:1" x14ac:dyDescent="0.25">
      <c r="A670" s="205"/>
    </row>
    <row r="671" spans="1:1" x14ac:dyDescent="0.25">
      <c r="A671" s="205"/>
    </row>
    <row r="672" spans="1:1" x14ac:dyDescent="0.25">
      <c r="A672" s="205"/>
    </row>
    <row r="673" spans="1:1" x14ac:dyDescent="0.25">
      <c r="A673" s="205"/>
    </row>
    <row r="674" spans="1:1" x14ac:dyDescent="0.25">
      <c r="A674" s="205"/>
    </row>
    <row r="675" spans="1:1" x14ac:dyDescent="0.25">
      <c r="A675" s="205"/>
    </row>
    <row r="676" spans="1:1" x14ac:dyDescent="0.25">
      <c r="A676" s="205"/>
    </row>
    <row r="677" spans="1:1" x14ac:dyDescent="0.25">
      <c r="A677" s="205"/>
    </row>
    <row r="678" spans="1:1" x14ac:dyDescent="0.25">
      <c r="A678" s="205"/>
    </row>
    <row r="679" spans="1:1" x14ac:dyDescent="0.25">
      <c r="A679" s="205"/>
    </row>
    <row r="680" spans="1:1" x14ac:dyDescent="0.25">
      <c r="A680" s="205"/>
    </row>
    <row r="681" spans="1:1" x14ac:dyDescent="0.25">
      <c r="A681" s="205"/>
    </row>
    <row r="682" spans="1:1" x14ac:dyDescent="0.25">
      <c r="A682" s="205"/>
    </row>
    <row r="683" spans="1:1" x14ac:dyDescent="0.25">
      <c r="A683" s="205"/>
    </row>
    <row r="684" spans="1:1" x14ac:dyDescent="0.25">
      <c r="A684" s="205"/>
    </row>
    <row r="685" spans="1:1" x14ac:dyDescent="0.25">
      <c r="A685" s="205"/>
    </row>
    <row r="686" spans="1:1" x14ac:dyDescent="0.25">
      <c r="A686" s="205"/>
    </row>
    <row r="687" spans="1:1" x14ac:dyDescent="0.25">
      <c r="A687" s="205"/>
    </row>
    <row r="688" spans="1:1" x14ac:dyDescent="0.25">
      <c r="A688" s="205"/>
    </row>
    <row r="689" spans="1:1" x14ac:dyDescent="0.25">
      <c r="A689" s="205"/>
    </row>
    <row r="690" spans="1:1" x14ac:dyDescent="0.25">
      <c r="A690" s="205"/>
    </row>
    <row r="691" spans="1:1" x14ac:dyDescent="0.25">
      <c r="A691" s="205"/>
    </row>
    <row r="692" spans="1:1" x14ac:dyDescent="0.25">
      <c r="A692" s="205"/>
    </row>
    <row r="693" spans="1:1" x14ac:dyDescent="0.25">
      <c r="A693" s="205"/>
    </row>
    <row r="694" spans="1:1" x14ac:dyDescent="0.25">
      <c r="A694" s="205"/>
    </row>
    <row r="695" spans="1:1" x14ac:dyDescent="0.25">
      <c r="A695" s="205"/>
    </row>
    <row r="696" spans="1:1" x14ac:dyDescent="0.25">
      <c r="A696" s="205"/>
    </row>
    <row r="697" spans="1:1" x14ac:dyDescent="0.25">
      <c r="A697" s="205"/>
    </row>
    <row r="698" spans="1:1" x14ac:dyDescent="0.25">
      <c r="A698" s="205"/>
    </row>
    <row r="699" spans="1:1" x14ac:dyDescent="0.25">
      <c r="A699" s="205"/>
    </row>
    <row r="700" spans="1:1" x14ac:dyDescent="0.25">
      <c r="A700" s="205"/>
    </row>
    <row r="701" spans="1:1" x14ac:dyDescent="0.25">
      <c r="A701" s="205"/>
    </row>
    <row r="702" spans="1:1" x14ac:dyDescent="0.25">
      <c r="A702" s="205"/>
    </row>
    <row r="703" spans="1:1" x14ac:dyDescent="0.25">
      <c r="A703" s="205"/>
    </row>
    <row r="704" spans="1:1" x14ac:dyDescent="0.25">
      <c r="A704" s="205"/>
    </row>
    <row r="705" spans="1:1" x14ac:dyDescent="0.25">
      <c r="A705" s="205"/>
    </row>
    <row r="706" spans="1:1" x14ac:dyDescent="0.25">
      <c r="A706" s="205"/>
    </row>
    <row r="707" spans="1:1" x14ac:dyDescent="0.25">
      <c r="A707" s="205"/>
    </row>
    <row r="708" spans="1:1" x14ac:dyDescent="0.25">
      <c r="A708" s="205"/>
    </row>
    <row r="709" spans="1:1" x14ac:dyDescent="0.25">
      <c r="A709" s="205"/>
    </row>
    <row r="710" spans="1:1" x14ac:dyDescent="0.25">
      <c r="A710" s="205"/>
    </row>
    <row r="711" spans="1:1" x14ac:dyDescent="0.25">
      <c r="A711" s="205"/>
    </row>
    <row r="712" spans="1:1" x14ac:dyDescent="0.25">
      <c r="A712" s="205"/>
    </row>
    <row r="713" spans="1:1" x14ac:dyDescent="0.25">
      <c r="A713" s="205"/>
    </row>
    <row r="714" spans="1:1" x14ac:dyDescent="0.25">
      <c r="A714" s="205"/>
    </row>
    <row r="715" spans="1:1" x14ac:dyDescent="0.25">
      <c r="A715" s="205"/>
    </row>
    <row r="716" spans="1:1" x14ac:dyDescent="0.25">
      <c r="A716" s="205"/>
    </row>
    <row r="717" spans="1:1" x14ac:dyDescent="0.25">
      <c r="A717" s="205"/>
    </row>
    <row r="718" spans="1:1" x14ac:dyDescent="0.25">
      <c r="A718" s="205"/>
    </row>
    <row r="719" spans="1:1" x14ac:dyDescent="0.25">
      <c r="A719" s="205"/>
    </row>
    <row r="720" spans="1:1" x14ac:dyDescent="0.25">
      <c r="A720" s="205"/>
    </row>
    <row r="721" spans="1:1" x14ac:dyDescent="0.25">
      <c r="A721" s="205"/>
    </row>
    <row r="722" spans="1:1" x14ac:dyDescent="0.25">
      <c r="A722" s="205"/>
    </row>
    <row r="723" spans="1:1" x14ac:dyDescent="0.25">
      <c r="A723" s="205"/>
    </row>
    <row r="724" spans="1:1" x14ac:dyDescent="0.25">
      <c r="A724" s="205"/>
    </row>
    <row r="725" spans="1:1" x14ac:dyDescent="0.25">
      <c r="A725" s="205"/>
    </row>
    <row r="726" spans="1:1" x14ac:dyDescent="0.25">
      <c r="A726" s="205"/>
    </row>
    <row r="727" spans="1:1" x14ac:dyDescent="0.25">
      <c r="A727" s="205"/>
    </row>
    <row r="728" spans="1:1" x14ac:dyDescent="0.25">
      <c r="A728" s="205"/>
    </row>
    <row r="729" spans="1:1" x14ac:dyDescent="0.25">
      <c r="A729" s="205"/>
    </row>
    <row r="730" spans="1:1" x14ac:dyDescent="0.25">
      <c r="A730" s="205"/>
    </row>
    <row r="731" spans="1:1" x14ac:dyDescent="0.25">
      <c r="A731" s="205"/>
    </row>
    <row r="732" spans="1:1" x14ac:dyDescent="0.25">
      <c r="A732" s="205"/>
    </row>
    <row r="733" spans="1:1" x14ac:dyDescent="0.25">
      <c r="A733" s="205"/>
    </row>
    <row r="734" spans="1:1" x14ac:dyDescent="0.25">
      <c r="A734" s="205"/>
    </row>
    <row r="735" spans="1:1" x14ac:dyDescent="0.25">
      <c r="A735" s="205"/>
    </row>
    <row r="736" spans="1:1" x14ac:dyDescent="0.25">
      <c r="A736" s="205"/>
    </row>
    <row r="737" spans="1:1" x14ac:dyDescent="0.25">
      <c r="A737" s="205"/>
    </row>
    <row r="738" spans="1:1" x14ac:dyDescent="0.25">
      <c r="A738" s="205"/>
    </row>
    <row r="739" spans="1:1" x14ac:dyDescent="0.25">
      <c r="A739" s="205"/>
    </row>
    <row r="740" spans="1:1" x14ac:dyDescent="0.25">
      <c r="A740" s="205"/>
    </row>
    <row r="741" spans="1:1" x14ac:dyDescent="0.25">
      <c r="A741" s="205"/>
    </row>
    <row r="742" spans="1:1" x14ac:dyDescent="0.25">
      <c r="A742" s="205"/>
    </row>
    <row r="743" spans="1:1" x14ac:dyDescent="0.25">
      <c r="A743" s="205"/>
    </row>
    <row r="744" spans="1:1" x14ac:dyDescent="0.25">
      <c r="A744" s="205"/>
    </row>
    <row r="745" spans="1:1" x14ac:dyDescent="0.25">
      <c r="A745" s="205"/>
    </row>
    <row r="746" spans="1:1" x14ac:dyDescent="0.25">
      <c r="A746" s="205"/>
    </row>
    <row r="747" spans="1:1" x14ac:dyDescent="0.25">
      <c r="A747" s="205"/>
    </row>
    <row r="748" spans="1:1" x14ac:dyDescent="0.25">
      <c r="A748" s="205"/>
    </row>
    <row r="749" spans="1:1" x14ac:dyDescent="0.25">
      <c r="A749" s="205"/>
    </row>
    <row r="750" spans="1:1" x14ac:dyDescent="0.25">
      <c r="A750" s="205"/>
    </row>
    <row r="751" spans="1:1" x14ac:dyDescent="0.25">
      <c r="A751" s="205"/>
    </row>
    <row r="752" spans="1:1" x14ac:dyDescent="0.25">
      <c r="A752" s="205"/>
    </row>
    <row r="753" spans="1:1" x14ac:dyDescent="0.25">
      <c r="A753" s="205"/>
    </row>
    <row r="754" spans="1:1" x14ac:dyDescent="0.25">
      <c r="A754" s="205"/>
    </row>
    <row r="755" spans="1:1" x14ac:dyDescent="0.25">
      <c r="A755" s="205"/>
    </row>
    <row r="756" spans="1:1" x14ac:dyDescent="0.25">
      <c r="A756" s="205"/>
    </row>
    <row r="757" spans="1:1" x14ac:dyDescent="0.25">
      <c r="A757" s="205"/>
    </row>
    <row r="758" spans="1:1" x14ac:dyDescent="0.25">
      <c r="A758" s="205"/>
    </row>
    <row r="759" spans="1:1" x14ac:dyDescent="0.25">
      <c r="A759" s="205"/>
    </row>
    <row r="760" spans="1:1" x14ac:dyDescent="0.25">
      <c r="A760" s="205"/>
    </row>
    <row r="761" spans="1:1" x14ac:dyDescent="0.25">
      <c r="A761" s="205"/>
    </row>
    <row r="762" spans="1:1" x14ac:dyDescent="0.25">
      <c r="A762" s="205"/>
    </row>
    <row r="763" spans="1:1" x14ac:dyDescent="0.25">
      <c r="A763" s="205"/>
    </row>
    <row r="764" spans="1:1" x14ac:dyDescent="0.25">
      <c r="A764" s="205"/>
    </row>
    <row r="765" spans="1:1" x14ac:dyDescent="0.25">
      <c r="A765" s="205"/>
    </row>
    <row r="766" spans="1:1" x14ac:dyDescent="0.25">
      <c r="A766" s="205"/>
    </row>
    <row r="767" spans="1:1" x14ac:dyDescent="0.25">
      <c r="A767" s="205"/>
    </row>
    <row r="768" spans="1:1" x14ac:dyDescent="0.25">
      <c r="A768" s="205"/>
    </row>
    <row r="769" spans="1:1" x14ac:dyDescent="0.25">
      <c r="A769" s="205"/>
    </row>
    <row r="770" spans="1:1" x14ac:dyDescent="0.25">
      <c r="A770" s="205"/>
    </row>
    <row r="771" spans="1:1" x14ac:dyDescent="0.25">
      <c r="A771" s="205"/>
    </row>
    <row r="772" spans="1:1" x14ac:dyDescent="0.25">
      <c r="A772" s="205"/>
    </row>
    <row r="773" spans="1:1" x14ac:dyDescent="0.25">
      <c r="A773" s="205"/>
    </row>
    <row r="774" spans="1:1" x14ac:dyDescent="0.25">
      <c r="A774" s="205"/>
    </row>
    <row r="775" spans="1:1" x14ac:dyDescent="0.25">
      <c r="A775" s="205"/>
    </row>
    <row r="776" spans="1:1" x14ac:dyDescent="0.25">
      <c r="A776" s="205"/>
    </row>
    <row r="777" spans="1:1" x14ac:dyDescent="0.25">
      <c r="A777" s="205"/>
    </row>
    <row r="778" spans="1:1" x14ac:dyDescent="0.25">
      <c r="A778" s="205"/>
    </row>
    <row r="779" spans="1:1" x14ac:dyDescent="0.25">
      <c r="A779" s="205"/>
    </row>
    <row r="780" spans="1:1" x14ac:dyDescent="0.25">
      <c r="A780" s="205"/>
    </row>
    <row r="781" spans="1:1" x14ac:dyDescent="0.25">
      <c r="A781" s="205"/>
    </row>
    <row r="782" spans="1:1" x14ac:dyDescent="0.25">
      <c r="A782" s="205"/>
    </row>
    <row r="783" spans="1:1" x14ac:dyDescent="0.25">
      <c r="A783" s="205"/>
    </row>
    <row r="784" spans="1:1" x14ac:dyDescent="0.25">
      <c r="A784" s="205"/>
    </row>
    <row r="785" spans="1:1" x14ac:dyDescent="0.25">
      <c r="A785" s="205"/>
    </row>
    <row r="786" spans="1:1" x14ac:dyDescent="0.25">
      <c r="A786" s="205"/>
    </row>
    <row r="787" spans="1:1" x14ac:dyDescent="0.25">
      <c r="A787" s="205"/>
    </row>
    <row r="788" spans="1:1" x14ac:dyDescent="0.25">
      <c r="A788" s="205"/>
    </row>
    <row r="789" spans="1:1" x14ac:dyDescent="0.25">
      <c r="A789" s="205"/>
    </row>
    <row r="790" spans="1:1" x14ac:dyDescent="0.25">
      <c r="A790" s="205"/>
    </row>
    <row r="791" spans="1:1" x14ac:dyDescent="0.25">
      <c r="A791" s="205"/>
    </row>
    <row r="792" spans="1:1" x14ac:dyDescent="0.25">
      <c r="A792" s="205"/>
    </row>
    <row r="793" spans="1:1" x14ac:dyDescent="0.25">
      <c r="A793" s="205"/>
    </row>
    <row r="794" spans="1:1" x14ac:dyDescent="0.25">
      <c r="A794" s="205"/>
    </row>
    <row r="795" spans="1:1" x14ac:dyDescent="0.25">
      <c r="A795" s="205"/>
    </row>
    <row r="796" spans="1:1" x14ac:dyDescent="0.25">
      <c r="A796" s="205"/>
    </row>
    <row r="797" spans="1:1" x14ac:dyDescent="0.25">
      <c r="A797" s="205"/>
    </row>
    <row r="798" spans="1:1" x14ac:dyDescent="0.25">
      <c r="A798" s="205"/>
    </row>
    <row r="799" spans="1:1" x14ac:dyDescent="0.25">
      <c r="A799" s="205"/>
    </row>
    <row r="800" spans="1:1" x14ac:dyDescent="0.25">
      <c r="A800" s="205"/>
    </row>
    <row r="801" spans="1:1" x14ac:dyDescent="0.25">
      <c r="A801" s="205"/>
    </row>
    <row r="802" spans="1:1" x14ac:dyDescent="0.25">
      <c r="A802" s="205"/>
    </row>
    <row r="803" spans="1:1" x14ac:dyDescent="0.25">
      <c r="A803" s="205"/>
    </row>
    <row r="804" spans="1:1" x14ac:dyDescent="0.25">
      <c r="A804" s="205"/>
    </row>
    <row r="805" spans="1:1" x14ac:dyDescent="0.25">
      <c r="A805" s="205"/>
    </row>
    <row r="806" spans="1:1" x14ac:dyDescent="0.25">
      <c r="A806" s="205"/>
    </row>
    <row r="807" spans="1:1" x14ac:dyDescent="0.25">
      <c r="A807" s="205"/>
    </row>
    <row r="808" spans="1:1" x14ac:dyDescent="0.25">
      <c r="A808" s="205"/>
    </row>
    <row r="809" spans="1:1" x14ac:dyDescent="0.25">
      <c r="A809" s="205"/>
    </row>
    <row r="810" spans="1:1" x14ac:dyDescent="0.25">
      <c r="A810" s="205"/>
    </row>
    <row r="811" spans="1:1" x14ac:dyDescent="0.25">
      <c r="A811" s="205"/>
    </row>
    <row r="812" spans="1:1" x14ac:dyDescent="0.25">
      <c r="A812" s="205"/>
    </row>
    <row r="813" spans="1:1" x14ac:dyDescent="0.25">
      <c r="A813" s="205"/>
    </row>
    <row r="814" spans="1:1" x14ac:dyDescent="0.25">
      <c r="A814" s="205"/>
    </row>
    <row r="815" spans="1:1" x14ac:dyDescent="0.25">
      <c r="A815" s="205"/>
    </row>
    <row r="816" spans="1:1" x14ac:dyDescent="0.25">
      <c r="A816" s="205"/>
    </row>
    <row r="817" spans="1:1" x14ac:dyDescent="0.25">
      <c r="A817" s="205"/>
    </row>
    <row r="818" spans="1:1" x14ac:dyDescent="0.25">
      <c r="A818" s="205"/>
    </row>
    <row r="819" spans="1:1" x14ac:dyDescent="0.25">
      <c r="A819" s="205"/>
    </row>
    <row r="820" spans="1:1" x14ac:dyDescent="0.25">
      <c r="A820" s="205"/>
    </row>
    <row r="821" spans="1:1" x14ac:dyDescent="0.25">
      <c r="A821" s="205"/>
    </row>
    <row r="822" spans="1:1" x14ac:dyDescent="0.25">
      <c r="A822" s="205"/>
    </row>
    <row r="823" spans="1:1" x14ac:dyDescent="0.25">
      <c r="A823" s="205"/>
    </row>
    <row r="824" spans="1:1" x14ac:dyDescent="0.25">
      <c r="A824" s="205"/>
    </row>
    <row r="825" spans="1:1" x14ac:dyDescent="0.25">
      <c r="A825" s="205"/>
    </row>
    <row r="826" spans="1:1" x14ac:dyDescent="0.25">
      <c r="A826" s="205"/>
    </row>
    <row r="827" spans="1:1" x14ac:dyDescent="0.25">
      <c r="A827" s="205"/>
    </row>
    <row r="828" spans="1:1" x14ac:dyDescent="0.25">
      <c r="A828" s="205"/>
    </row>
    <row r="829" spans="1:1" x14ac:dyDescent="0.25">
      <c r="A829" s="205"/>
    </row>
    <row r="830" spans="1:1" x14ac:dyDescent="0.25">
      <c r="A830" s="205"/>
    </row>
    <row r="831" spans="1:1" x14ac:dyDescent="0.25">
      <c r="A831" s="205"/>
    </row>
    <row r="832" spans="1:1" x14ac:dyDescent="0.25">
      <c r="A832" s="205"/>
    </row>
    <row r="833" spans="1:1" x14ac:dyDescent="0.25">
      <c r="A833" s="205"/>
    </row>
    <row r="834" spans="1:1" x14ac:dyDescent="0.25">
      <c r="A834" s="205"/>
    </row>
    <row r="835" spans="1:1" x14ac:dyDescent="0.25">
      <c r="A835" s="205"/>
    </row>
    <row r="836" spans="1:1" x14ac:dyDescent="0.25">
      <c r="A836" s="205"/>
    </row>
    <row r="837" spans="1:1" x14ac:dyDescent="0.25">
      <c r="A837" s="205"/>
    </row>
    <row r="838" spans="1:1" x14ac:dyDescent="0.25">
      <c r="A838" s="205"/>
    </row>
    <row r="839" spans="1:1" x14ac:dyDescent="0.25">
      <c r="A839" s="205"/>
    </row>
    <row r="840" spans="1:1" x14ac:dyDescent="0.25">
      <c r="A840" s="205"/>
    </row>
    <row r="841" spans="1:1" x14ac:dyDescent="0.25">
      <c r="A841" s="205"/>
    </row>
    <row r="842" spans="1:1" x14ac:dyDescent="0.25">
      <c r="A842" s="205"/>
    </row>
    <row r="843" spans="1:1" x14ac:dyDescent="0.25">
      <c r="A843" s="205"/>
    </row>
    <row r="844" spans="1:1" x14ac:dyDescent="0.25">
      <c r="A844" s="205"/>
    </row>
    <row r="845" spans="1:1" x14ac:dyDescent="0.25">
      <c r="A845" s="205"/>
    </row>
    <row r="846" spans="1:1" x14ac:dyDescent="0.25">
      <c r="A846" s="205"/>
    </row>
    <row r="847" spans="1:1" x14ac:dyDescent="0.25">
      <c r="A847" s="205"/>
    </row>
    <row r="848" spans="1:1" x14ac:dyDescent="0.25">
      <c r="A848" s="205"/>
    </row>
    <row r="849" spans="1:1" x14ac:dyDescent="0.25">
      <c r="A849" s="205"/>
    </row>
    <row r="850" spans="1:1" x14ac:dyDescent="0.25">
      <c r="A850" s="205"/>
    </row>
    <row r="851" spans="1:1" x14ac:dyDescent="0.25">
      <c r="A851" s="205"/>
    </row>
    <row r="852" spans="1:1" x14ac:dyDescent="0.25">
      <c r="A852" s="205"/>
    </row>
    <row r="853" spans="1:1" x14ac:dyDescent="0.25">
      <c r="A853" s="205"/>
    </row>
    <row r="854" spans="1:1" x14ac:dyDescent="0.25">
      <c r="A854" s="205"/>
    </row>
    <row r="855" spans="1:1" x14ac:dyDescent="0.25">
      <c r="A855" s="205"/>
    </row>
    <row r="856" spans="1:1" x14ac:dyDescent="0.25">
      <c r="A856" s="205"/>
    </row>
    <row r="857" spans="1:1" x14ac:dyDescent="0.25">
      <c r="A857" s="205"/>
    </row>
    <row r="858" spans="1:1" x14ac:dyDescent="0.25">
      <c r="A858" s="205"/>
    </row>
    <row r="859" spans="1:1" x14ac:dyDescent="0.25">
      <c r="A859" s="205"/>
    </row>
    <row r="860" spans="1:1" x14ac:dyDescent="0.25">
      <c r="A860" s="205"/>
    </row>
    <row r="861" spans="1:1" x14ac:dyDescent="0.25">
      <c r="A861" s="205"/>
    </row>
    <row r="862" spans="1:1" x14ac:dyDescent="0.25">
      <c r="A862" s="205"/>
    </row>
    <row r="863" spans="1:1" x14ac:dyDescent="0.25">
      <c r="A863" s="205"/>
    </row>
    <row r="864" spans="1:1" x14ac:dyDescent="0.25">
      <c r="A864" s="205"/>
    </row>
    <row r="865" spans="1:1" x14ac:dyDescent="0.25">
      <c r="A865" s="205"/>
    </row>
    <row r="866" spans="1:1" x14ac:dyDescent="0.25">
      <c r="A866" s="205"/>
    </row>
    <row r="867" spans="1:1" x14ac:dyDescent="0.25">
      <c r="A867" s="205"/>
    </row>
    <row r="868" spans="1:1" x14ac:dyDescent="0.25">
      <c r="A868" s="205"/>
    </row>
    <row r="869" spans="1:1" x14ac:dyDescent="0.25">
      <c r="A869" s="205"/>
    </row>
    <row r="870" spans="1:1" x14ac:dyDescent="0.25">
      <c r="A870" s="205"/>
    </row>
    <row r="871" spans="1:1" x14ac:dyDescent="0.25">
      <c r="A871" s="205"/>
    </row>
    <row r="872" spans="1:1" x14ac:dyDescent="0.25">
      <c r="A872" s="205"/>
    </row>
    <row r="873" spans="1:1" x14ac:dyDescent="0.25">
      <c r="A873" s="205"/>
    </row>
    <row r="874" spans="1:1" x14ac:dyDescent="0.25">
      <c r="A874" s="205"/>
    </row>
    <row r="875" spans="1:1" x14ac:dyDescent="0.25">
      <c r="A875" s="205"/>
    </row>
    <row r="876" spans="1:1" x14ac:dyDescent="0.25">
      <c r="A876" s="205"/>
    </row>
    <row r="877" spans="1:1" x14ac:dyDescent="0.25">
      <c r="A877" s="205"/>
    </row>
    <row r="878" spans="1:1" x14ac:dyDescent="0.25">
      <c r="A878" s="205"/>
    </row>
    <row r="879" spans="1:1" x14ac:dyDescent="0.25">
      <c r="A879" s="205"/>
    </row>
    <row r="880" spans="1:1" x14ac:dyDescent="0.25">
      <c r="A880" s="205"/>
    </row>
    <row r="881" spans="1:1" x14ac:dyDescent="0.25">
      <c r="A881" s="205"/>
    </row>
    <row r="882" spans="1:1" x14ac:dyDescent="0.25">
      <c r="A882" s="205"/>
    </row>
    <row r="883" spans="1:1" x14ac:dyDescent="0.25">
      <c r="A883" s="205"/>
    </row>
    <row r="884" spans="1:1" x14ac:dyDescent="0.25">
      <c r="A884" s="205"/>
    </row>
    <row r="885" spans="1:1" x14ac:dyDescent="0.25">
      <c r="A885" s="205"/>
    </row>
    <row r="886" spans="1:1" x14ac:dyDescent="0.25">
      <c r="A886" s="205"/>
    </row>
    <row r="887" spans="1:1" x14ac:dyDescent="0.25">
      <c r="A887" s="205"/>
    </row>
    <row r="888" spans="1:1" x14ac:dyDescent="0.25">
      <c r="A888" s="205"/>
    </row>
    <row r="889" spans="1:1" x14ac:dyDescent="0.25">
      <c r="A889" s="205"/>
    </row>
    <row r="890" spans="1:1" x14ac:dyDescent="0.25">
      <c r="A890" s="205"/>
    </row>
    <row r="891" spans="1:1" x14ac:dyDescent="0.25">
      <c r="A891" s="205"/>
    </row>
    <row r="892" spans="1:1" x14ac:dyDescent="0.25">
      <c r="A892" s="205"/>
    </row>
    <row r="893" spans="1:1" x14ac:dyDescent="0.25">
      <c r="A893" s="205"/>
    </row>
    <row r="894" spans="1:1" x14ac:dyDescent="0.25">
      <c r="A894" s="205"/>
    </row>
    <row r="895" spans="1:1" x14ac:dyDescent="0.25">
      <c r="A895" s="205"/>
    </row>
    <row r="896" spans="1:1" x14ac:dyDescent="0.25">
      <c r="A896" s="205"/>
    </row>
    <row r="897" spans="1:1" x14ac:dyDescent="0.25">
      <c r="A897" s="205"/>
    </row>
    <row r="898" spans="1:1" x14ac:dyDescent="0.25">
      <c r="A898" s="205"/>
    </row>
    <row r="899" spans="1:1" x14ac:dyDescent="0.25">
      <c r="A899" s="205"/>
    </row>
    <row r="900" spans="1:1" x14ac:dyDescent="0.25">
      <c r="A900" s="205"/>
    </row>
    <row r="901" spans="1:1" x14ac:dyDescent="0.25">
      <c r="A901" s="205"/>
    </row>
    <row r="902" spans="1:1" x14ac:dyDescent="0.25">
      <c r="A902" s="205"/>
    </row>
    <row r="903" spans="1:1" x14ac:dyDescent="0.25">
      <c r="A903" s="205"/>
    </row>
    <row r="904" spans="1:1" x14ac:dyDescent="0.25">
      <c r="A904" s="205"/>
    </row>
    <row r="905" spans="1:1" x14ac:dyDescent="0.25">
      <c r="A905" s="205"/>
    </row>
    <row r="906" spans="1:1" x14ac:dyDescent="0.25">
      <c r="A906" s="205"/>
    </row>
    <row r="907" spans="1:1" x14ac:dyDescent="0.25">
      <c r="A907" s="205"/>
    </row>
    <row r="908" spans="1:1" x14ac:dyDescent="0.25">
      <c r="A908" s="205"/>
    </row>
    <row r="909" spans="1:1" x14ac:dyDescent="0.25">
      <c r="A909" s="205"/>
    </row>
    <row r="910" spans="1:1" x14ac:dyDescent="0.25">
      <c r="A910" s="205"/>
    </row>
    <row r="911" spans="1:1" x14ac:dyDescent="0.25">
      <c r="A911" s="205"/>
    </row>
    <row r="912" spans="1:1" x14ac:dyDescent="0.25">
      <c r="A912" s="205"/>
    </row>
    <row r="913" spans="1:1" x14ac:dyDescent="0.25">
      <c r="A913" s="205"/>
    </row>
    <row r="914" spans="1:1" x14ac:dyDescent="0.25">
      <c r="A914" s="205"/>
    </row>
    <row r="915" spans="1:1" x14ac:dyDescent="0.25">
      <c r="A915" s="205"/>
    </row>
    <row r="916" spans="1:1" x14ac:dyDescent="0.25">
      <c r="A916" s="205"/>
    </row>
    <row r="917" spans="1:1" x14ac:dyDescent="0.25">
      <c r="A917" s="205"/>
    </row>
    <row r="918" spans="1:1" x14ac:dyDescent="0.25">
      <c r="A918" s="205"/>
    </row>
    <row r="919" spans="1:1" x14ac:dyDescent="0.25">
      <c r="A919" s="205"/>
    </row>
    <row r="920" spans="1:1" x14ac:dyDescent="0.25">
      <c r="A920" s="205"/>
    </row>
    <row r="921" spans="1:1" x14ac:dyDescent="0.25">
      <c r="A921" s="205"/>
    </row>
    <row r="922" spans="1:1" x14ac:dyDescent="0.25">
      <c r="A922" s="205"/>
    </row>
    <row r="923" spans="1:1" x14ac:dyDescent="0.25">
      <c r="A923" s="205"/>
    </row>
    <row r="924" spans="1:1" x14ac:dyDescent="0.25">
      <c r="A924" s="205"/>
    </row>
    <row r="925" spans="1:1" x14ac:dyDescent="0.25">
      <c r="A925" s="205"/>
    </row>
    <row r="926" spans="1:1" x14ac:dyDescent="0.25">
      <c r="A926" s="205"/>
    </row>
    <row r="927" spans="1:1" x14ac:dyDescent="0.25">
      <c r="A927" s="205"/>
    </row>
    <row r="928" spans="1:1" x14ac:dyDescent="0.25">
      <c r="A928" s="205"/>
    </row>
    <row r="929" spans="1:1" x14ac:dyDescent="0.25">
      <c r="A929" s="205"/>
    </row>
    <row r="930" spans="1:1" x14ac:dyDescent="0.25">
      <c r="A930" s="205"/>
    </row>
    <row r="931" spans="1:1" x14ac:dyDescent="0.25">
      <c r="A931" s="205"/>
    </row>
    <row r="932" spans="1:1" x14ac:dyDescent="0.25">
      <c r="A932" s="205"/>
    </row>
    <row r="933" spans="1:1" x14ac:dyDescent="0.25">
      <c r="A933" s="205"/>
    </row>
    <row r="934" spans="1:1" x14ac:dyDescent="0.25">
      <c r="A934" s="205"/>
    </row>
    <row r="935" spans="1:1" x14ac:dyDescent="0.25">
      <c r="A935" s="205"/>
    </row>
    <row r="936" spans="1:1" x14ac:dyDescent="0.25">
      <c r="A936" s="205"/>
    </row>
    <row r="937" spans="1:1" x14ac:dyDescent="0.25">
      <c r="A937" s="205"/>
    </row>
    <row r="938" spans="1:1" x14ac:dyDescent="0.25">
      <c r="A938" s="205"/>
    </row>
    <row r="939" spans="1:1" x14ac:dyDescent="0.25">
      <c r="A939" s="205"/>
    </row>
    <row r="940" spans="1:1" x14ac:dyDescent="0.25">
      <c r="A940" s="205"/>
    </row>
    <row r="941" spans="1:1" x14ac:dyDescent="0.25">
      <c r="A941" s="205"/>
    </row>
    <row r="942" spans="1:1" x14ac:dyDescent="0.25">
      <c r="A942" s="205"/>
    </row>
    <row r="943" spans="1:1" x14ac:dyDescent="0.25">
      <c r="A943" s="205"/>
    </row>
    <row r="944" spans="1:1" x14ac:dyDescent="0.25">
      <c r="A944" s="205"/>
    </row>
    <row r="945" spans="1:1" x14ac:dyDescent="0.25">
      <c r="A945" s="205"/>
    </row>
    <row r="946" spans="1:1" x14ac:dyDescent="0.25">
      <c r="A946" s="205"/>
    </row>
    <row r="947" spans="1:1" x14ac:dyDescent="0.25">
      <c r="A947" s="205"/>
    </row>
    <row r="948" spans="1:1" x14ac:dyDescent="0.25">
      <c r="A948" s="205"/>
    </row>
    <row r="949" spans="1:1" x14ac:dyDescent="0.25">
      <c r="A949" s="205"/>
    </row>
    <row r="950" spans="1:1" x14ac:dyDescent="0.25">
      <c r="A950" s="205"/>
    </row>
    <row r="951" spans="1:1" x14ac:dyDescent="0.25">
      <c r="A951" s="205"/>
    </row>
    <row r="952" spans="1:1" x14ac:dyDescent="0.25">
      <c r="A952" s="205"/>
    </row>
    <row r="953" spans="1:1" x14ac:dyDescent="0.25">
      <c r="A953" s="205"/>
    </row>
    <row r="954" spans="1:1" x14ac:dyDescent="0.25">
      <c r="A954" s="205"/>
    </row>
    <row r="955" spans="1:1" x14ac:dyDescent="0.25">
      <c r="A955" s="205"/>
    </row>
    <row r="956" spans="1:1" x14ac:dyDescent="0.25">
      <c r="A956" s="205"/>
    </row>
    <row r="957" spans="1:1" x14ac:dyDescent="0.25">
      <c r="A957" s="205"/>
    </row>
    <row r="958" spans="1:1" x14ac:dyDescent="0.25">
      <c r="A958" s="205"/>
    </row>
    <row r="959" spans="1:1" x14ac:dyDescent="0.25">
      <c r="A959" s="205"/>
    </row>
    <row r="960" spans="1:1" x14ac:dyDescent="0.25">
      <c r="A960" s="205"/>
    </row>
    <row r="961" spans="1:1" x14ac:dyDescent="0.25">
      <c r="A961" s="205"/>
    </row>
    <row r="962" spans="1:1" x14ac:dyDescent="0.25">
      <c r="A962" s="205"/>
    </row>
    <row r="963" spans="1:1" x14ac:dyDescent="0.25">
      <c r="A963" s="205"/>
    </row>
    <row r="964" spans="1:1" x14ac:dyDescent="0.25">
      <c r="A964" s="205"/>
    </row>
    <row r="965" spans="1:1" x14ac:dyDescent="0.25">
      <c r="A965" s="205"/>
    </row>
    <row r="966" spans="1:1" x14ac:dyDescent="0.25">
      <c r="A966" s="205"/>
    </row>
    <row r="967" spans="1:1" x14ac:dyDescent="0.25">
      <c r="A967" s="205"/>
    </row>
    <row r="968" spans="1:1" x14ac:dyDescent="0.25">
      <c r="A968" s="205"/>
    </row>
    <row r="969" spans="1:1" x14ac:dyDescent="0.25">
      <c r="A969" s="205"/>
    </row>
    <row r="970" spans="1:1" x14ac:dyDescent="0.25">
      <c r="A970" s="205"/>
    </row>
    <row r="971" spans="1:1" x14ac:dyDescent="0.25">
      <c r="A971" s="205"/>
    </row>
    <row r="972" spans="1:1" x14ac:dyDescent="0.25">
      <c r="A972" s="205"/>
    </row>
    <row r="973" spans="1:1" x14ac:dyDescent="0.25">
      <c r="A973" s="205"/>
    </row>
    <row r="974" spans="1:1" x14ac:dyDescent="0.25">
      <c r="A974" s="205"/>
    </row>
    <row r="975" spans="1:1" x14ac:dyDescent="0.25">
      <c r="A975" s="205"/>
    </row>
    <row r="976" spans="1:1" x14ac:dyDescent="0.25">
      <c r="A976" s="205"/>
    </row>
    <row r="977" spans="1:1" x14ac:dyDescent="0.25">
      <c r="A977" s="205"/>
    </row>
    <row r="978" spans="1:1" x14ac:dyDescent="0.25">
      <c r="A978" s="205"/>
    </row>
    <row r="979" spans="1:1" x14ac:dyDescent="0.25">
      <c r="A979" s="205"/>
    </row>
    <row r="980" spans="1:1" x14ac:dyDescent="0.25">
      <c r="A980" s="205"/>
    </row>
    <row r="981" spans="1:1" x14ac:dyDescent="0.25">
      <c r="A981" s="205"/>
    </row>
    <row r="982" spans="1:1" x14ac:dyDescent="0.25">
      <c r="A982" s="205"/>
    </row>
    <row r="983" spans="1:1" x14ac:dyDescent="0.25">
      <c r="A983" s="205"/>
    </row>
    <row r="984" spans="1:1" x14ac:dyDescent="0.25">
      <c r="A984" s="205"/>
    </row>
    <row r="985" spans="1:1" x14ac:dyDescent="0.25">
      <c r="A985" s="205"/>
    </row>
    <row r="986" spans="1:1" x14ac:dyDescent="0.25">
      <c r="A986" s="205"/>
    </row>
    <row r="987" spans="1:1" x14ac:dyDescent="0.25">
      <c r="A987" s="205"/>
    </row>
    <row r="988" spans="1:1" x14ac:dyDescent="0.25">
      <c r="A988" s="205"/>
    </row>
    <row r="989" spans="1:1" x14ac:dyDescent="0.25">
      <c r="A989" s="205"/>
    </row>
    <row r="990" spans="1:1" x14ac:dyDescent="0.25">
      <c r="A990" s="205"/>
    </row>
    <row r="991" spans="1:1" x14ac:dyDescent="0.25">
      <c r="A991" s="205"/>
    </row>
    <row r="992" spans="1:1" x14ac:dyDescent="0.25">
      <c r="A992" s="205"/>
    </row>
    <row r="993" spans="1:1" x14ac:dyDescent="0.25">
      <c r="A993" s="205"/>
    </row>
    <row r="994" spans="1:1" x14ac:dyDescent="0.25">
      <c r="A994" s="205"/>
    </row>
    <row r="995" spans="1:1" x14ac:dyDescent="0.25">
      <c r="A995" s="205"/>
    </row>
    <row r="996" spans="1:1" x14ac:dyDescent="0.25">
      <c r="A996" s="205"/>
    </row>
    <row r="997" spans="1:1" x14ac:dyDescent="0.25">
      <c r="A997" s="205"/>
    </row>
    <row r="998" spans="1:1" x14ac:dyDescent="0.25">
      <c r="A998" s="205"/>
    </row>
    <row r="999" spans="1:1" x14ac:dyDescent="0.25">
      <c r="A999" s="205"/>
    </row>
    <row r="1000" spans="1:1" x14ac:dyDescent="0.25">
      <c r="A1000" s="205"/>
    </row>
    <row r="1001" spans="1:1" x14ac:dyDescent="0.25">
      <c r="A1001" s="205"/>
    </row>
    <row r="1002" spans="1:1" x14ac:dyDescent="0.25">
      <c r="A1002" s="205"/>
    </row>
    <row r="1003" spans="1:1" x14ac:dyDescent="0.25">
      <c r="A1003" s="205"/>
    </row>
    <row r="1004" spans="1:1" x14ac:dyDescent="0.25">
      <c r="A1004" s="205"/>
    </row>
    <row r="1005" spans="1:1" x14ac:dyDescent="0.25">
      <c r="A1005" s="205"/>
    </row>
    <row r="1006" spans="1:1" x14ac:dyDescent="0.25">
      <c r="A1006" s="205"/>
    </row>
    <row r="1007" spans="1:1" x14ac:dyDescent="0.25">
      <c r="A1007" s="205"/>
    </row>
    <row r="1008" spans="1:1" x14ac:dyDescent="0.25">
      <c r="A1008" s="205"/>
    </row>
    <row r="1009" spans="1:1" x14ac:dyDescent="0.25">
      <c r="A1009" s="205"/>
    </row>
    <row r="1010" spans="1:1" x14ac:dyDescent="0.25">
      <c r="A1010" s="205"/>
    </row>
    <row r="1011" spans="1:1" x14ac:dyDescent="0.25">
      <c r="A1011" s="205"/>
    </row>
    <row r="1012" spans="1:1" x14ac:dyDescent="0.25">
      <c r="A1012" s="205"/>
    </row>
    <row r="1013" spans="1:1" x14ac:dyDescent="0.25">
      <c r="A1013" s="205"/>
    </row>
    <row r="1014" spans="1:1" x14ac:dyDescent="0.25">
      <c r="A1014" s="205"/>
    </row>
    <row r="1015" spans="1:1" x14ac:dyDescent="0.25">
      <c r="A1015" s="205"/>
    </row>
    <row r="1016" spans="1:1" x14ac:dyDescent="0.25">
      <c r="A1016" s="205"/>
    </row>
    <row r="1017" spans="1:1" x14ac:dyDescent="0.25">
      <c r="A1017" s="205"/>
    </row>
    <row r="1018" spans="1:1" x14ac:dyDescent="0.25">
      <c r="A1018" s="205"/>
    </row>
    <row r="1019" spans="1:1" x14ac:dyDescent="0.25">
      <c r="A1019" s="205"/>
    </row>
    <row r="1020" spans="1:1" x14ac:dyDescent="0.25">
      <c r="A1020" s="205"/>
    </row>
    <row r="1021" spans="1:1" x14ac:dyDescent="0.25">
      <c r="A1021" s="205"/>
    </row>
    <row r="1022" spans="1:1" x14ac:dyDescent="0.25">
      <c r="A1022" s="205"/>
    </row>
    <row r="1023" spans="1:1" x14ac:dyDescent="0.25">
      <c r="A1023" s="205"/>
    </row>
    <row r="1024" spans="1:1" x14ac:dyDescent="0.25">
      <c r="A1024" s="205"/>
    </row>
    <row r="1025" spans="1:1" x14ac:dyDescent="0.25">
      <c r="A1025" s="205"/>
    </row>
    <row r="1026" spans="1:1" x14ac:dyDescent="0.25">
      <c r="A1026" s="205"/>
    </row>
    <row r="1027" spans="1:1" x14ac:dyDescent="0.25">
      <c r="A1027" s="205"/>
    </row>
    <row r="1028" spans="1:1" x14ac:dyDescent="0.25">
      <c r="A1028" s="205"/>
    </row>
    <row r="1029" spans="1:1" x14ac:dyDescent="0.25">
      <c r="A1029" s="205"/>
    </row>
    <row r="1030" spans="1:1" x14ac:dyDescent="0.25">
      <c r="A1030" s="205"/>
    </row>
    <row r="1031" spans="1:1" x14ac:dyDescent="0.25">
      <c r="A1031" s="205"/>
    </row>
    <row r="1032" spans="1:1" x14ac:dyDescent="0.25">
      <c r="A1032" s="205"/>
    </row>
    <row r="1033" spans="1:1" x14ac:dyDescent="0.25">
      <c r="A1033" s="205"/>
    </row>
    <row r="1034" spans="1:1" x14ac:dyDescent="0.25">
      <c r="A1034" s="205"/>
    </row>
    <row r="1035" spans="1:1" x14ac:dyDescent="0.25">
      <c r="A1035" s="205"/>
    </row>
    <row r="1036" spans="1:1" x14ac:dyDescent="0.25">
      <c r="A1036" s="205"/>
    </row>
    <row r="1037" spans="1:1" x14ac:dyDescent="0.25">
      <c r="A1037" s="205"/>
    </row>
    <row r="1038" spans="1:1" x14ac:dyDescent="0.25">
      <c r="A1038" s="205"/>
    </row>
    <row r="1039" spans="1:1" x14ac:dyDescent="0.25">
      <c r="A1039" s="205"/>
    </row>
    <row r="1040" spans="1:1" x14ac:dyDescent="0.25">
      <c r="A1040" s="205"/>
    </row>
    <row r="1041" spans="1:1" x14ac:dyDescent="0.25">
      <c r="A1041" s="205"/>
    </row>
    <row r="1042" spans="1:1" x14ac:dyDescent="0.25">
      <c r="A1042" s="205"/>
    </row>
    <row r="1043" spans="1:1" x14ac:dyDescent="0.25">
      <c r="A1043" s="205"/>
    </row>
    <row r="1044" spans="1:1" x14ac:dyDescent="0.25">
      <c r="A1044" s="205"/>
    </row>
    <row r="1045" spans="1:1" x14ac:dyDescent="0.25">
      <c r="A1045" s="205"/>
    </row>
    <row r="1046" spans="1:1" x14ac:dyDescent="0.25">
      <c r="A1046" s="205"/>
    </row>
    <row r="1047" spans="1:1" x14ac:dyDescent="0.25">
      <c r="A1047" s="205"/>
    </row>
    <row r="1048" spans="1:1" x14ac:dyDescent="0.25">
      <c r="A1048" s="205"/>
    </row>
    <row r="1049" spans="1:1" x14ac:dyDescent="0.25">
      <c r="A1049" s="205"/>
    </row>
    <row r="1050" spans="1:1" x14ac:dyDescent="0.25">
      <c r="A1050" s="205"/>
    </row>
    <row r="1051" spans="1:1" x14ac:dyDescent="0.25">
      <c r="A1051" s="205"/>
    </row>
    <row r="1052" spans="1:1" x14ac:dyDescent="0.25">
      <c r="A1052" s="205"/>
    </row>
    <row r="1053" spans="1:1" x14ac:dyDescent="0.25">
      <c r="A1053" s="205"/>
    </row>
    <row r="1054" spans="1:1" x14ac:dyDescent="0.25">
      <c r="A1054" s="205"/>
    </row>
    <row r="1055" spans="1:1" x14ac:dyDescent="0.25">
      <c r="A1055" s="205"/>
    </row>
    <row r="1056" spans="1:1" x14ac:dyDescent="0.25">
      <c r="A1056" s="205"/>
    </row>
    <row r="1057" spans="1:1" x14ac:dyDescent="0.25">
      <c r="A1057" s="205"/>
    </row>
    <row r="1058" spans="1:1" x14ac:dyDescent="0.25">
      <c r="A1058" s="205"/>
    </row>
    <row r="1059" spans="1:1" x14ac:dyDescent="0.25">
      <c r="A1059" s="205"/>
    </row>
    <row r="1060" spans="1:1" x14ac:dyDescent="0.25">
      <c r="A1060" s="205"/>
    </row>
    <row r="1061" spans="1:1" x14ac:dyDescent="0.25">
      <c r="A1061" s="205"/>
    </row>
    <row r="1062" spans="1:1" x14ac:dyDescent="0.25">
      <c r="A1062" s="205"/>
    </row>
    <row r="1063" spans="1:1" x14ac:dyDescent="0.25">
      <c r="A1063" s="205"/>
    </row>
    <row r="1064" spans="1:1" x14ac:dyDescent="0.25">
      <c r="A1064" s="205"/>
    </row>
    <row r="1065" spans="1:1" x14ac:dyDescent="0.25">
      <c r="A1065" s="205"/>
    </row>
    <row r="1066" spans="1:1" x14ac:dyDescent="0.25">
      <c r="A1066" s="205"/>
    </row>
    <row r="1067" spans="1:1" x14ac:dyDescent="0.25">
      <c r="A1067" s="205"/>
    </row>
    <row r="1068" spans="1:1" x14ac:dyDescent="0.25">
      <c r="A1068" s="205"/>
    </row>
    <row r="1069" spans="1:1" x14ac:dyDescent="0.25">
      <c r="A1069" s="205"/>
    </row>
    <row r="1070" spans="1:1" x14ac:dyDescent="0.25">
      <c r="A1070" s="205"/>
    </row>
    <row r="1071" spans="1:1" x14ac:dyDescent="0.25">
      <c r="A1071" s="205"/>
    </row>
    <row r="1072" spans="1:1" x14ac:dyDescent="0.25">
      <c r="A1072" s="205"/>
    </row>
    <row r="1073" spans="1:1" x14ac:dyDescent="0.25">
      <c r="A1073" s="205"/>
    </row>
    <row r="1074" spans="1:1" x14ac:dyDescent="0.25">
      <c r="A1074" s="205"/>
    </row>
    <row r="1075" spans="1:1" x14ac:dyDescent="0.25">
      <c r="A1075" s="205"/>
    </row>
    <row r="1076" spans="1:1" x14ac:dyDescent="0.25">
      <c r="A1076" s="205"/>
    </row>
    <row r="1077" spans="1:1" x14ac:dyDescent="0.25">
      <c r="A1077" s="205"/>
    </row>
    <row r="1078" spans="1:1" x14ac:dyDescent="0.25">
      <c r="A1078" s="205"/>
    </row>
    <row r="1079" spans="1:1" x14ac:dyDescent="0.25">
      <c r="A1079" s="205"/>
    </row>
    <row r="1080" spans="1:1" x14ac:dyDescent="0.25">
      <c r="A1080" s="205"/>
    </row>
    <row r="1081" spans="1:1" x14ac:dyDescent="0.25">
      <c r="A1081" s="205"/>
    </row>
    <row r="1082" spans="1:1" x14ac:dyDescent="0.25">
      <c r="A1082" s="205"/>
    </row>
    <row r="1083" spans="1:1" x14ac:dyDescent="0.25">
      <c r="A1083" s="205"/>
    </row>
    <row r="1084" spans="1:1" x14ac:dyDescent="0.25">
      <c r="A1084" s="205"/>
    </row>
    <row r="1085" spans="1:1" x14ac:dyDescent="0.25">
      <c r="A1085" s="205"/>
    </row>
    <row r="1086" spans="1:1" x14ac:dyDescent="0.25">
      <c r="A1086" s="205"/>
    </row>
    <row r="1087" spans="1:1" x14ac:dyDescent="0.25">
      <c r="A1087" s="205"/>
    </row>
    <row r="1088" spans="1:1" x14ac:dyDescent="0.25">
      <c r="A1088" s="205"/>
    </row>
    <row r="1089" spans="1:1" x14ac:dyDescent="0.25">
      <c r="A1089" s="205"/>
    </row>
    <row r="1090" spans="1:1" x14ac:dyDescent="0.25">
      <c r="A1090" s="205"/>
    </row>
    <row r="1091" spans="1:1" x14ac:dyDescent="0.25">
      <c r="A1091" s="205"/>
    </row>
    <row r="1092" spans="1:1" x14ac:dyDescent="0.25">
      <c r="A1092" s="205"/>
    </row>
    <row r="1093" spans="1:1" x14ac:dyDescent="0.25">
      <c r="A1093" s="205"/>
    </row>
    <row r="1094" spans="1:1" x14ac:dyDescent="0.25">
      <c r="A1094" s="205"/>
    </row>
    <row r="1095" spans="1:1" x14ac:dyDescent="0.25">
      <c r="A1095" s="205"/>
    </row>
    <row r="1096" spans="1:1" x14ac:dyDescent="0.25">
      <c r="A1096" s="205"/>
    </row>
    <row r="1097" spans="1:1" x14ac:dyDescent="0.25">
      <c r="A1097" s="205"/>
    </row>
    <row r="1098" spans="1:1" x14ac:dyDescent="0.25">
      <c r="A1098" s="205"/>
    </row>
    <row r="1099" spans="1:1" x14ac:dyDescent="0.25">
      <c r="A1099" s="205"/>
    </row>
    <row r="1100" spans="1:1" x14ac:dyDescent="0.25">
      <c r="A1100" s="205"/>
    </row>
    <row r="1101" spans="1:1" x14ac:dyDescent="0.25">
      <c r="A1101" s="205"/>
    </row>
    <row r="1102" spans="1:1" x14ac:dyDescent="0.25">
      <c r="A1102" s="205"/>
    </row>
    <row r="1103" spans="1:1" x14ac:dyDescent="0.25">
      <c r="A1103" s="205"/>
    </row>
    <row r="1104" spans="1:1" x14ac:dyDescent="0.25">
      <c r="A1104" s="205"/>
    </row>
    <row r="1105" spans="1:1" x14ac:dyDescent="0.25">
      <c r="A1105" s="205"/>
    </row>
    <row r="1106" spans="1:1" x14ac:dyDescent="0.25">
      <c r="A1106" s="205"/>
    </row>
    <row r="1107" spans="1:1" x14ac:dyDescent="0.25">
      <c r="A1107" s="205"/>
    </row>
    <row r="1108" spans="1:1" x14ac:dyDescent="0.25">
      <c r="A1108" s="205"/>
    </row>
    <row r="1109" spans="1:1" x14ac:dyDescent="0.25">
      <c r="A1109" s="205"/>
    </row>
    <row r="1110" spans="1:1" x14ac:dyDescent="0.25">
      <c r="A1110" s="205"/>
    </row>
    <row r="1111" spans="1:1" x14ac:dyDescent="0.25">
      <c r="A1111" s="205"/>
    </row>
    <row r="1112" spans="1:1" x14ac:dyDescent="0.25">
      <c r="A1112" s="205"/>
    </row>
    <row r="1113" spans="1:1" x14ac:dyDescent="0.25">
      <c r="A1113" s="205"/>
    </row>
    <row r="1114" spans="1:1" x14ac:dyDescent="0.25">
      <c r="A1114" s="205"/>
    </row>
    <row r="1115" spans="1:1" x14ac:dyDescent="0.25">
      <c r="A1115" s="205"/>
    </row>
    <row r="1116" spans="1:1" x14ac:dyDescent="0.25">
      <c r="A1116" s="205"/>
    </row>
    <row r="1117" spans="1:1" x14ac:dyDescent="0.25">
      <c r="A1117" s="205"/>
    </row>
    <row r="1118" spans="1:1" x14ac:dyDescent="0.25">
      <c r="A1118" s="205"/>
    </row>
    <row r="1119" spans="1:1" x14ac:dyDescent="0.25">
      <c r="A1119" s="205"/>
    </row>
    <row r="1120" spans="1:1" x14ac:dyDescent="0.25">
      <c r="A1120" s="205"/>
    </row>
    <row r="1121" spans="1:1" x14ac:dyDescent="0.25">
      <c r="A1121" s="205"/>
    </row>
    <row r="1122" spans="1:1" x14ac:dyDescent="0.25">
      <c r="A1122" s="205"/>
    </row>
    <row r="1123" spans="1:1" x14ac:dyDescent="0.25">
      <c r="A1123" s="205"/>
    </row>
    <row r="1124" spans="1:1" x14ac:dyDescent="0.25">
      <c r="A1124" s="205"/>
    </row>
    <row r="1125" spans="1:1" x14ac:dyDescent="0.25">
      <c r="A1125" s="205"/>
    </row>
    <row r="1126" spans="1:1" x14ac:dyDescent="0.25">
      <c r="A1126" s="205"/>
    </row>
    <row r="1127" spans="1:1" x14ac:dyDescent="0.25">
      <c r="A1127" s="205"/>
    </row>
    <row r="1128" spans="1:1" x14ac:dyDescent="0.25">
      <c r="A1128" s="205"/>
    </row>
    <row r="1129" spans="1:1" x14ac:dyDescent="0.25">
      <c r="A1129" s="205"/>
    </row>
    <row r="1130" spans="1:1" x14ac:dyDescent="0.25">
      <c r="A1130" s="205"/>
    </row>
    <row r="1131" spans="1:1" x14ac:dyDescent="0.25">
      <c r="A1131" s="205"/>
    </row>
    <row r="1132" spans="1:1" x14ac:dyDescent="0.25">
      <c r="A1132" s="205"/>
    </row>
    <row r="1133" spans="1:1" x14ac:dyDescent="0.25">
      <c r="A1133" s="205"/>
    </row>
    <row r="1134" spans="1:1" x14ac:dyDescent="0.25">
      <c r="A1134" s="205"/>
    </row>
    <row r="1135" spans="1:1" x14ac:dyDescent="0.25">
      <c r="A1135" s="205"/>
    </row>
    <row r="1136" spans="1:1" x14ac:dyDescent="0.25">
      <c r="A1136" s="205"/>
    </row>
    <row r="1137" spans="1:1" x14ac:dyDescent="0.25">
      <c r="A1137" s="205"/>
    </row>
    <row r="1138" spans="1:1" x14ac:dyDescent="0.25">
      <c r="A1138" s="205"/>
    </row>
    <row r="1139" spans="1:1" x14ac:dyDescent="0.25">
      <c r="A1139" s="205"/>
    </row>
    <row r="1140" spans="1:1" x14ac:dyDescent="0.25">
      <c r="A1140" s="205"/>
    </row>
    <row r="1141" spans="1:1" x14ac:dyDescent="0.25">
      <c r="A1141" s="205"/>
    </row>
    <row r="1142" spans="1:1" x14ac:dyDescent="0.25">
      <c r="A1142" s="205"/>
    </row>
    <row r="1143" spans="1:1" x14ac:dyDescent="0.25">
      <c r="A1143" s="205"/>
    </row>
    <row r="1144" spans="1:1" x14ac:dyDescent="0.25">
      <c r="A1144" s="205"/>
    </row>
    <row r="1145" spans="1:1" x14ac:dyDescent="0.25">
      <c r="A1145" s="205"/>
    </row>
    <row r="1146" spans="1:1" x14ac:dyDescent="0.25">
      <c r="A1146" s="205"/>
    </row>
    <row r="1147" spans="1:1" x14ac:dyDescent="0.25">
      <c r="A1147" s="205"/>
    </row>
    <row r="1148" spans="1:1" x14ac:dyDescent="0.25">
      <c r="A1148" s="205"/>
    </row>
    <row r="1149" spans="1:1" x14ac:dyDescent="0.25">
      <c r="A1149" s="205"/>
    </row>
    <row r="1150" spans="1:1" x14ac:dyDescent="0.25">
      <c r="A1150" s="205"/>
    </row>
    <row r="1151" spans="1:1" x14ac:dyDescent="0.25">
      <c r="A1151" s="205"/>
    </row>
    <row r="1152" spans="1:1" x14ac:dyDescent="0.25">
      <c r="A1152" s="205"/>
    </row>
    <row r="1153" spans="1:1" x14ac:dyDescent="0.25">
      <c r="A1153" s="205"/>
    </row>
    <row r="1154" spans="1:1" x14ac:dyDescent="0.25">
      <c r="A1154" s="205"/>
    </row>
    <row r="1155" spans="1:1" x14ac:dyDescent="0.25">
      <c r="A1155" s="205"/>
    </row>
    <row r="1156" spans="1:1" x14ac:dyDescent="0.25">
      <c r="A1156" s="205"/>
    </row>
    <row r="1157" spans="1:1" x14ac:dyDescent="0.25">
      <c r="A1157" s="205"/>
    </row>
    <row r="1158" spans="1:1" x14ac:dyDescent="0.25">
      <c r="A1158" s="205"/>
    </row>
    <row r="1159" spans="1:1" x14ac:dyDescent="0.25">
      <c r="A1159" s="205"/>
    </row>
    <row r="1160" spans="1:1" x14ac:dyDescent="0.25">
      <c r="A1160" s="205"/>
    </row>
    <row r="1161" spans="1:1" x14ac:dyDescent="0.25">
      <c r="A1161" s="205"/>
    </row>
    <row r="1162" spans="1:1" x14ac:dyDescent="0.25">
      <c r="A1162" s="205"/>
    </row>
    <row r="1163" spans="1:1" x14ac:dyDescent="0.25">
      <c r="A1163" s="205"/>
    </row>
    <row r="1164" spans="1:1" x14ac:dyDescent="0.25">
      <c r="A1164" s="205"/>
    </row>
    <row r="1165" spans="1:1" x14ac:dyDescent="0.25">
      <c r="A1165" s="205"/>
    </row>
    <row r="1166" spans="1:1" x14ac:dyDescent="0.25">
      <c r="A1166" s="205"/>
    </row>
    <row r="1167" spans="1:1" x14ac:dyDescent="0.25">
      <c r="A1167" s="205"/>
    </row>
    <row r="1168" spans="1:1" x14ac:dyDescent="0.25">
      <c r="A1168" s="205"/>
    </row>
    <row r="1169" spans="1:1" x14ac:dyDescent="0.25">
      <c r="A1169" s="205"/>
    </row>
    <row r="1170" spans="1:1" x14ac:dyDescent="0.25">
      <c r="A1170" s="205"/>
    </row>
    <row r="1171" spans="1:1" x14ac:dyDescent="0.25">
      <c r="A1171" s="205"/>
    </row>
    <row r="1172" spans="1:1" x14ac:dyDescent="0.25">
      <c r="A1172" s="205"/>
    </row>
    <row r="1173" spans="1:1" x14ac:dyDescent="0.25">
      <c r="A1173" s="205"/>
    </row>
    <row r="1174" spans="1:1" x14ac:dyDescent="0.25">
      <c r="A1174" s="205"/>
    </row>
    <row r="1175" spans="1:1" x14ac:dyDescent="0.25">
      <c r="A1175" s="205"/>
    </row>
    <row r="1176" spans="1:1" x14ac:dyDescent="0.25">
      <c r="A1176" s="205"/>
    </row>
    <row r="1177" spans="1:1" x14ac:dyDescent="0.25">
      <c r="A1177" s="205"/>
    </row>
    <row r="1178" spans="1:1" x14ac:dyDescent="0.25">
      <c r="A1178" s="205"/>
    </row>
    <row r="1179" spans="1:1" x14ac:dyDescent="0.25">
      <c r="A1179" s="205"/>
    </row>
    <row r="1180" spans="1:1" x14ac:dyDescent="0.25">
      <c r="A1180" s="205"/>
    </row>
    <row r="1181" spans="1:1" x14ac:dyDescent="0.25">
      <c r="A1181" s="205"/>
    </row>
    <row r="1182" spans="1:1" x14ac:dyDescent="0.25">
      <c r="A1182" s="205"/>
    </row>
    <row r="1183" spans="1:1" x14ac:dyDescent="0.25">
      <c r="A1183" s="205"/>
    </row>
    <row r="1184" spans="1:1" x14ac:dyDescent="0.25">
      <c r="A1184" s="205"/>
    </row>
    <row r="1185" spans="1:1" x14ac:dyDescent="0.25">
      <c r="A1185" s="205"/>
    </row>
    <row r="1186" spans="1:1" x14ac:dyDescent="0.25">
      <c r="A1186" s="205"/>
    </row>
    <row r="1187" spans="1:1" x14ac:dyDescent="0.25">
      <c r="A1187" s="205"/>
    </row>
    <row r="1188" spans="1:1" x14ac:dyDescent="0.25">
      <c r="A1188" s="205"/>
    </row>
    <row r="1189" spans="1:1" x14ac:dyDescent="0.25">
      <c r="A1189" s="205"/>
    </row>
    <row r="1190" spans="1:1" x14ac:dyDescent="0.25">
      <c r="A1190" s="205"/>
    </row>
    <row r="1191" spans="1:1" x14ac:dyDescent="0.25">
      <c r="A1191" s="205"/>
    </row>
    <row r="1192" spans="1:1" x14ac:dyDescent="0.25">
      <c r="A1192" s="205"/>
    </row>
    <row r="1193" spans="1:1" x14ac:dyDescent="0.25">
      <c r="A1193" s="205"/>
    </row>
    <row r="1194" spans="1:1" x14ac:dyDescent="0.25">
      <c r="A1194" s="205"/>
    </row>
    <row r="1195" spans="1:1" x14ac:dyDescent="0.25">
      <c r="A1195" s="205"/>
    </row>
    <row r="1196" spans="1:1" x14ac:dyDescent="0.25">
      <c r="A1196" s="205"/>
    </row>
    <row r="1197" spans="1:1" x14ac:dyDescent="0.25">
      <c r="A1197" s="205"/>
    </row>
    <row r="1198" spans="1:1" x14ac:dyDescent="0.25">
      <c r="A1198" s="205"/>
    </row>
    <row r="1199" spans="1:1" x14ac:dyDescent="0.25">
      <c r="A1199" s="205"/>
    </row>
    <row r="1200" spans="1:1" x14ac:dyDescent="0.25">
      <c r="A1200" s="205"/>
    </row>
    <row r="1201" spans="1:1" x14ac:dyDescent="0.25">
      <c r="A1201" s="205"/>
    </row>
    <row r="1202" spans="1:1" x14ac:dyDescent="0.25">
      <c r="A1202" s="205"/>
    </row>
    <row r="1203" spans="1:1" x14ac:dyDescent="0.25">
      <c r="A1203" s="205"/>
    </row>
    <row r="1204" spans="1:1" x14ac:dyDescent="0.25">
      <c r="A1204" s="205"/>
    </row>
    <row r="1205" spans="1:1" x14ac:dyDescent="0.25">
      <c r="A1205" s="205"/>
    </row>
    <row r="1206" spans="1:1" x14ac:dyDescent="0.25">
      <c r="A1206" s="205"/>
    </row>
    <row r="1207" spans="1:1" x14ac:dyDescent="0.25">
      <c r="A1207" s="205"/>
    </row>
    <row r="1208" spans="1:1" x14ac:dyDescent="0.25">
      <c r="A1208" s="205"/>
    </row>
    <row r="1209" spans="1:1" x14ac:dyDescent="0.25">
      <c r="A1209" s="205"/>
    </row>
    <row r="1210" spans="1:1" x14ac:dyDescent="0.25">
      <c r="A1210" s="205"/>
    </row>
    <row r="1211" spans="1:1" x14ac:dyDescent="0.25">
      <c r="A1211" s="205"/>
    </row>
    <row r="1212" spans="1:1" x14ac:dyDescent="0.25">
      <c r="A1212" s="205"/>
    </row>
    <row r="1213" spans="1:1" x14ac:dyDescent="0.25">
      <c r="A1213" s="205"/>
    </row>
    <row r="1214" spans="1:1" x14ac:dyDescent="0.25">
      <c r="A1214" s="205"/>
    </row>
    <row r="1215" spans="1:1" x14ac:dyDescent="0.25">
      <c r="A1215" s="205"/>
    </row>
    <row r="1216" spans="1:1" x14ac:dyDescent="0.25">
      <c r="A1216" s="205"/>
    </row>
    <row r="1217" spans="1:1" x14ac:dyDescent="0.25">
      <c r="A1217" s="205"/>
    </row>
    <row r="1218" spans="1:1" x14ac:dyDescent="0.25">
      <c r="A1218" s="205"/>
    </row>
    <row r="1219" spans="1:1" x14ac:dyDescent="0.25">
      <c r="A1219" s="205"/>
    </row>
    <row r="1220" spans="1:1" x14ac:dyDescent="0.25">
      <c r="A1220" s="205"/>
    </row>
    <row r="1221" spans="1:1" x14ac:dyDescent="0.25">
      <c r="A1221" s="205"/>
    </row>
    <row r="1222" spans="1:1" x14ac:dyDescent="0.25">
      <c r="A1222" s="205"/>
    </row>
    <row r="1223" spans="1:1" x14ac:dyDescent="0.25">
      <c r="A1223" s="205"/>
    </row>
    <row r="1224" spans="1:1" x14ac:dyDescent="0.25">
      <c r="A1224" s="205"/>
    </row>
    <row r="1225" spans="1:1" x14ac:dyDescent="0.25">
      <c r="A1225" s="205"/>
    </row>
    <row r="1226" spans="1:1" x14ac:dyDescent="0.25">
      <c r="A1226" s="205"/>
    </row>
    <row r="1227" spans="1:1" x14ac:dyDescent="0.25">
      <c r="A1227" s="205"/>
    </row>
    <row r="1228" spans="1:1" x14ac:dyDescent="0.25">
      <c r="A1228" s="205"/>
    </row>
    <row r="1229" spans="1:1" x14ac:dyDescent="0.25">
      <c r="A1229" s="205"/>
    </row>
    <row r="1230" spans="1:1" x14ac:dyDescent="0.25">
      <c r="A1230" s="205"/>
    </row>
    <row r="1231" spans="1:1" x14ac:dyDescent="0.25">
      <c r="A1231" s="205"/>
    </row>
    <row r="1232" spans="1:1" x14ac:dyDescent="0.25">
      <c r="A1232" s="205"/>
    </row>
    <row r="1233" spans="1:1" x14ac:dyDescent="0.25">
      <c r="A1233" s="205"/>
    </row>
    <row r="1234" spans="1:1" x14ac:dyDescent="0.25">
      <c r="A1234" s="205"/>
    </row>
    <row r="1235" spans="1:1" x14ac:dyDescent="0.25">
      <c r="A1235" s="205"/>
    </row>
    <row r="1236" spans="1:1" x14ac:dyDescent="0.25">
      <c r="A1236" s="205"/>
    </row>
    <row r="1237" spans="1:1" x14ac:dyDescent="0.25">
      <c r="A1237" s="205"/>
    </row>
    <row r="1238" spans="1:1" x14ac:dyDescent="0.25">
      <c r="A1238" s="205"/>
    </row>
    <row r="1239" spans="1:1" x14ac:dyDescent="0.25">
      <c r="A1239" s="205"/>
    </row>
    <row r="1240" spans="1:1" x14ac:dyDescent="0.25">
      <c r="A1240" s="205"/>
    </row>
    <row r="1241" spans="1:1" x14ac:dyDescent="0.25">
      <c r="A1241" s="205"/>
    </row>
    <row r="1242" spans="1:1" x14ac:dyDescent="0.25">
      <c r="A1242" s="205"/>
    </row>
    <row r="1243" spans="1:1" x14ac:dyDescent="0.25">
      <c r="A1243" s="205"/>
    </row>
    <row r="1244" spans="1:1" x14ac:dyDescent="0.25">
      <c r="A1244" s="205"/>
    </row>
    <row r="1245" spans="1:1" x14ac:dyDescent="0.25">
      <c r="A1245" s="205"/>
    </row>
    <row r="1246" spans="1:1" x14ac:dyDescent="0.25">
      <c r="A1246" s="205"/>
    </row>
    <row r="1247" spans="1:1" x14ac:dyDescent="0.25">
      <c r="A1247" s="205"/>
    </row>
    <row r="1248" spans="1:1" x14ac:dyDescent="0.25">
      <c r="A1248" s="205"/>
    </row>
    <row r="1249" spans="1:1" x14ac:dyDescent="0.25">
      <c r="A1249" s="205"/>
    </row>
    <row r="1250" spans="1:1" x14ac:dyDescent="0.25">
      <c r="A1250" s="205"/>
    </row>
    <row r="1251" spans="1:1" x14ac:dyDescent="0.25">
      <c r="A1251" s="205"/>
    </row>
    <row r="1252" spans="1:1" x14ac:dyDescent="0.25">
      <c r="A1252" s="205"/>
    </row>
    <row r="1253" spans="1:1" x14ac:dyDescent="0.25">
      <c r="A1253" s="205"/>
    </row>
    <row r="1254" spans="1:1" x14ac:dyDescent="0.25">
      <c r="A1254" s="205"/>
    </row>
    <row r="1255" spans="1:1" x14ac:dyDescent="0.25">
      <c r="A1255" s="205"/>
    </row>
    <row r="1256" spans="1:1" x14ac:dyDescent="0.25">
      <c r="A1256" s="205"/>
    </row>
    <row r="1257" spans="1:1" x14ac:dyDescent="0.25">
      <c r="A1257" s="205"/>
    </row>
    <row r="1258" spans="1:1" x14ac:dyDescent="0.25">
      <c r="A1258" s="205"/>
    </row>
    <row r="1259" spans="1:1" x14ac:dyDescent="0.25">
      <c r="A1259" s="205"/>
    </row>
    <row r="1260" spans="1:1" x14ac:dyDescent="0.25">
      <c r="A1260" s="205"/>
    </row>
    <row r="1261" spans="1:1" x14ac:dyDescent="0.25">
      <c r="A1261" s="205"/>
    </row>
    <row r="1262" spans="1:1" x14ac:dyDescent="0.25">
      <c r="A1262" s="205"/>
    </row>
    <row r="1263" spans="1:1" x14ac:dyDescent="0.25">
      <c r="A1263" s="205"/>
    </row>
    <row r="1264" spans="1:1" x14ac:dyDescent="0.25">
      <c r="A1264" s="205"/>
    </row>
    <row r="1265" spans="1:1" x14ac:dyDescent="0.25">
      <c r="A1265" s="205"/>
    </row>
    <row r="1266" spans="1:1" x14ac:dyDescent="0.25">
      <c r="A1266" s="205"/>
    </row>
    <row r="1267" spans="1:1" x14ac:dyDescent="0.25">
      <c r="A1267" s="205"/>
    </row>
    <row r="1268" spans="1:1" x14ac:dyDescent="0.25">
      <c r="A1268" s="205"/>
    </row>
    <row r="1269" spans="1:1" x14ac:dyDescent="0.25">
      <c r="A1269" s="205"/>
    </row>
    <row r="1270" spans="1:1" x14ac:dyDescent="0.25">
      <c r="A1270" s="205"/>
    </row>
    <row r="1271" spans="1:1" x14ac:dyDescent="0.25">
      <c r="A1271" s="205"/>
    </row>
    <row r="1272" spans="1:1" x14ac:dyDescent="0.25">
      <c r="A1272" s="205"/>
    </row>
    <row r="1273" spans="1:1" x14ac:dyDescent="0.25">
      <c r="A1273" s="205"/>
    </row>
    <row r="1274" spans="1:1" x14ac:dyDescent="0.25">
      <c r="A1274" s="205"/>
    </row>
    <row r="1275" spans="1:1" x14ac:dyDescent="0.25">
      <c r="A1275" s="205"/>
    </row>
    <row r="1276" spans="1:1" x14ac:dyDescent="0.25">
      <c r="A1276" s="205"/>
    </row>
    <row r="1277" spans="1:1" x14ac:dyDescent="0.25">
      <c r="A1277" s="205"/>
    </row>
    <row r="1278" spans="1:1" x14ac:dyDescent="0.25">
      <c r="A1278" s="205"/>
    </row>
    <row r="1279" spans="1:1" x14ac:dyDescent="0.25">
      <c r="A1279" s="205"/>
    </row>
    <row r="1280" spans="1:1" x14ac:dyDescent="0.25">
      <c r="A1280" s="205"/>
    </row>
    <row r="1281" spans="1:1" x14ac:dyDescent="0.25">
      <c r="A1281" s="205"/>
    </row>
    <row r="1282" spans="1:1" x14ac:dyDescent="0.25">
      <c r="A1282" s="205"/>
    </row>
    <row r="1283" spans="1:1" x14ac:dyDescent="0.25">
      <c r="A1283" s="205"/>
    </row>
    <row r="1284" spans="1:1" x14ac:dyDescent="0.25">
      <c r="A1284" s="205"/>
    </row>
    <row r="1285" spans="1:1" x14ac:dyDescent="0.25">
      <c r="A1285" s="205"/>
    </row>
    <row r="1286" spans="1:1" x14ac:dyDescent="0.25">
      <c r="A1286" s="205"/>
    </row>
    <row r="1287" spans="1:1" x14ac:dyDescent="0.25">
      <c r="A1287" s="205"/>
    </row>
    <row r="1288" spans="1:1" x14ac:dyDescent="0.25">
      <c r="A1288" s="205"/>
    </row>
    <row r="1289" spans="1:1" x14ac:dyDescent="0.25">
      <c r="A1289" s="205"/>
    </row>
    <row r="1290" spans="1:1" x14ac:dyDescent="0.25">
      <c r="A1290" s="205"/>
    </row>
    <row r="1291" spans="1:1" x14ac:dyDescent="0.25">
      <c r="A1291" s="205"/>
    </row>
    <row r="1292" spans="1:1" x14ac:dyDescent="0.25">
      <c r="A1292" s="205"/>
    </row>
    <row r="1293" spans="1:1" x14ac:dyDescent="0.25">
      <c r="A1293" s="205"/>
    </row>
    <row r="1294" spans="1:1" x14ac:dyDescent="0.25">
      <c r="A1294" s="205"/>
    </row>
    <row r="1295" spans="1:1" x14ac:dyDescent="0.25">
      <c r="A1295" s="205"/>
    </row>
    <row r="1296" spans="1:1" x14ac:dyDescent="0.25">
      <c r="A1296" s="205"/>
    </row>
    <row r="1297" spans="1:1" x14ac:dyDescent="0.25">
      <c r="A1297" s="205"/>
    </row>
    <row r="1298" spans="1:1" x14ac:dyDescent="0.25">
      <c r="A1298" s="205"/>
    </row>
    <row r="1299" spans="1:1" x14ac:dyDescent="0.25">
      <c r="A1299" s="205"/>
    </row>
    <row r="1300" spans="1:1" x14ac:dyDescent="0.25">
      <c r="A1300" s="205"/>
    </row>
    <row r="1301" spans="1:1" x14ac:dyDescent="0.25">
      <c r="A1301" s="205"/>
    </row>
    <row r="1302" spans="1:1" x14ac:dyDescent="0.25">
      <c r="A1302" s="205"/>
    </row>
    <row r="1303" spans="1:1" x14ac:dyDescent="0.25">
      <c r="A1303" s="205"/>
    </row>
    <row r="1304" spans="1:1" x14ac:dyDescent="0.25">
      <c r="A1304" s="205"/>
    </row>
    <row r="1305" spans="1:1" x14ac:dyDescent="0.25">
      <c r="A1305" s="205"/>
    </row>
    <row r="1306" spans="1:1" x14ac:dyDescent="0.25">
      <c r="A1306" s="205"/>
    </row>
    <row r="1307" spans="1:1" x14ac:dyDescent="0.25">
      <c r="A1307" s="205"/>
    </row>
    <row r="1308" spans="1:1" x14ac:dyDescent="0.25">
      <c r="A1308" s="205"/>
    </row>
    <row r="1309" spans="1:1" x14ac:dyDescent="0.25">
      <c r="A1309" s="205"/>
    </row>
    <row r="1310" spans="1:1" x14ac:dyDescent="0.25">
      <c r="A1310" s="205"/>
    </row>
    <row r="1311" spans="1:1" x14ac:dyDescent="0.25">
      <c r="A1311" s="205"/>
    </row>
    <row r="1312" spans="1:1" x14ac:dyDescent="0.25">
      <c r="A1312" s="205"/>
    </row>
    <row r="1313" spans="1:1" x14ac:dyDescent="0.25">
      <c r="A1313" s="205"/>
    </row>
    <row r="1314" spans="1:1" x14ac:dyDescent="0.25">
      <c r="A1314" s="205"/>
    </row>
    <row r="1315" spans="1:1" x14ac:dyDescent="0.25">
      <c r="A1315" s="205"/>
    </row>
    <row r="1316" spans="1:1" x14ac:dyDescent="0.25">
      <c r="A1316" s="205"/>
    </row>
    <row r="1317" spans="1:1" x14ac:dyDescent="0.25">
      <c r="A1317" s="205"/>
    </row>
    <row r="1318" spans="1:1" x14ac:dyDescent="0.25">
      <c r="A1318" s="205"/>
    </row>
    <row r="1319" spans="1:1" x14ac:dyDescent="0.25">
      <c r="A1319" s="205"/>
    </row>
    <row r="1320" spans="1:1" x14ac:dyDescent="0.25">
      <c r="A1320" s="205"/>
    </row>
    <row r="1321" spans="1:1" x14ac:dyDescent="0.25">
      <c r="A1321" s="205"/>
    </row>
    <row r="1322" spans="1:1" x14ac:dyDescent="0.25">
      <c r="A1322" s="205"/>
    </row>
    <row r="1323" spans="1:1" x14ac:dyDescent="0.25">
      <c r="A1323" s="205"/>
    </row>
    <row r="1324" spans="1:1" x14ac:dyDescent="0.25">
      <c r="A1324" s="205"/>
    </row>
    <row r="1325" spans="1:1" x14ac:dyDescent="0.25">
      <c r="A1325" s="205"/>
    </row>
    <row r="1326" spans="1:1" x14ac:dyDescent="0.25">
      <c r="A1326" s="205"/>
    </row>
    <row r="1327" spans="1:1" x14ac:dyDescent="0.25">
      <c r="A1327" s="205"/>
    </row>
    <row r="1328" spans="1:1" x14ac:dyDescent="0.25">
      <c r="A1328" s="205"/>
    </row>
    <row r="1329" spans="1:1" x14ac:dyDescent="0.25">
      <c r="A1329" s="205"/>
    </row>
    <row r="1330" spans="1:1" x14ac:dyDescent="0.25">
      <c r="A1330" s="205"/>
    </row>
    <row r="1331" spans="1:1" x14ac:dyDescent="0.25">
      <c r="A1331" s="205"/>
    </row>
    <row r="1332" spans="1:1" x14ac:dyDescent="0.25">
      <c r="A1332" s="205"/>
    </row>
    <row r="1333" spans="1:1" x14ac:dyDescent="0.25">
      <c r="A1333" s="205"/>
    </row>
    <row r="1334" spans="1:1" x14ac:dyDescent="0.25">
      <c r="A1334" s="205"/>
    </row>
    <row r="1335" spans="1:1" x14ac:dyDescent="0.25">
      <c r="A1335" s="205"/>
    </row>
    <row r="1336" spans="1:1" x14ac:dyDescent="0.25">
      <c r="A1336" s="205"/>
    </row>
    <row r="1337" spans="1:1" x14ac:dyDescent="0.25">
      <c r="A1337" s="205"/>
    </row>
    <row r="1338" spans="1:1" x14ac:dyDescent="0.25">
      <c r="A1338" s="205"/>
    </row>
    <row r="1339" spans="1:1" x14ac:dyDescent="0.25">
      <c r="A1339" s="205"/>
    </row>
    <row r="1340" spans="1:1" x14ac:dyDescent="0.25">
      <c r="A1340" s="205"/>
    </row>
    <row r="1341" spans="1:1" x14ac:dyDescent="0.25">
      <c r="A1341" s="205"/>
    </row>
    <row r="1342" spans="1:1" x14ac:dyDescent="0.25">
      <c r="A1342" s="205"/>
    </row>
    <row r="1343" spans="1:1" x14ac:dyDescent="0.25">
      <c r="A1343" s="205"/>
    </row>
    <row r="1344" spans="1:1" x14ac:dyDescent="0.25">
      <c r="A1344" s="205"/>
    </row>
    <row r="1345" spans="1:1" x14ac:dyDescent="0.25">
      <c r="A1345" s="205"/>
    </row>
    <row r="1346" spans="1:1" x14ac:dyDescent="0.25">
      <c r="A1346" s="205"/>
    </row>
    <row r="1347" spans="1:1" x14ac:dyDescent="0.25">
      <c r="A1347" s="205"/>
    </row>
    <row r="1348" spans="1:1" x14ac:dyDescent="0.25">
      <c r="A1348" s="205"/>
    </row>
    <row r="1349" spans="1:1" x14ac:dyDescent="0.25">
      <c r="A1349" s="205"/>
    </row>
    <row r="1350" spans="1:1" x14ac:dyDescent="0.25">
      <c r="A1350" s="205"/>
    </row>
    <row r="1351" spans="1:1" x14ac:dyDescent="0.25">
      <c r="A1351" s="205"/>
    </row>
    <row r="1352" spans="1:1" x14ac:dyDescent="0.25">
      <c r="A1352" s="205"/>
    </row>
    <row r="1353" spans="1:1" x14ac:dyDescent="0.25">
      <c r="A1353" s="205"/>
    </row>
    <row r="1354" spans="1:1" x14ac:dyDescent="0.25">
      <c r="A1354" s="205"/>
    </row>
    <row r="1355" spans="1:1" x14ac:dyDescent="0.25">
      <c r="A1355" s="205"/>
    </row>
    <row r="1356" spans="1:1" x14ac:dyDescent="0.25">
      <c r="A1356" s="205"/>
    </row>
    <row r="1357" spans="1:1" x14ac:dyDescent="0.25">
      <c r="A1357" s="205"/>
    </row>
    <row r="1358" spans="1:1" x14ac:dyDescent="0.25">
      <c r="A1358" s="205"/>
    </row>
    <row r="1359" spans="1:1" x14ac:dyDescent="0.25">
      <c r="A1359" s="205"/>
    </row>
    <row r="1360" spans="1:1" x14ac:dyDescent="0.25">
      <c r="A1360" s="205"/>
    </row>
    <row r="1361" spans="1:1" x14ac:dyDescent="0.25">
      <c r="A1361" s="205"/>
    </row>
    <row r="1362" spans="1:1" x14ac:dyDescent="0.25">
      <c r="A1362" s="205"/>
    </row>
    <row r="1363" spans="1:1" x14ac:dyDescent="0.25">
      <c r="A1363" s="205"/>
    </row>
    <row r="1364" spans="1:1" x14ac:dyDescent="0.25">
      <c r="A1364" s="205"/>
    </row>
    <row r="1365" spans="1:1" x14ac:dyDescent="0.25">
      <c r="A1365" s="205"/>
    </row>
    <row r="1366" spans="1:1" x14ac:dyDescent="0.25">
      <c r="A1366" s="205"/>
    </row>
    <row r="1367" spans="1:1" x14ac:dyDescent="0.25">
      <c r="A1367" s="205"/>
    </row>
    <row r="1368" spans="1:1" x14ac:dyDescent="0.25">
      <c r="A1368" s="205"/>
    </row>
    <row r="1369" spans="1:1" x14ac:dyDescent="0.25">
      <c r="A1369" s="205"/>
    </row>
    <row r="1370" spans="1:1" x14ac:dyDescent="0.25">
      <c r="A1370" s="205"/>
    </row>
    <row r="1371" spans="1:1" x14ac:dyDescent="0.25">
      <c r="A1371" s="205"/>
    </row>
    <row r="1372" spans="1:1" x14ac:dyDescent="0.25">
      <c r="A1372" s="205"/>
    </row>
    <row r="1373" spans="1:1" x14ac:dyDescent="0.25">
      <c r="A1373" s="205"/>
    </row>
    <row r="1374" spans="1:1" x14ac:dyDescent="0.25">
      <c r="A1374" s="205"/>
    </row>
    <row r="1375" spans="1:1" x14ac:dyDescent="0.25">
      <c r="A1375" s="205"/>
    </row>
    <row r="1376" spans="1:1" x14ac:dyDescent="0.25">
      <c r="A1376" s="205"/>
    </row>
    <row r="1377" spans="1:1" x14ac:dyDescent="0.25">
      <c r="A1377" s="205"/>
    </row>
    <row r="1378" spans="1:1" x14ac:dyDescent="0.25">
      <c r="A1378" s="205"/>
    </row>
    <row r="1379" spans="1:1" x14ac:dyDescent="0.25">
      <c r="A1379" s="205"/>
    </row>
    <row r="1380" spans="1:1" x14ac:dyDescent="0.25">
      <c r="A1380" s="205"/>
    </row>
    <row r="1381" spans="1:1" x14ac:dyDescent="0.25">
      <c r="A1381" s="205"/>
    </row>
    <row r="1382" spans="1:1" x14ac:dyDescent="0.25">
      <c r="A1382" s="205"/>
    </row>
    <row r="1383" spans="1:1" x14ac:dyDescent="0.25">
      <c r="A1383" s="205"/>
    </row>
    <row r="1384" spans="1:1" x14ac:dyDescent="0.25">
      <c r="A1384" s="205"/>
    </row>
    <row r="1385" spans="1:1" x14ac:dyDescent="0.25">
      <c r="A1385" s="205"/>
    </row>
    <row r="1386" spans="1:1" x14ac:dyDescent="0.25">
      <c r="A1386" s="205"/>
    </row>
    <row r="1387" spans="1:1" x14ac:dyDescent="0.25">
      <c r="A1387" s="205"/>
    </row>
    <row r="1388" spans="1:1" x14ac:dyDescent="0.25">
      <c r="A1388" s="205"/>
    </row>
    <row r="1389" spans="1:1" x14ac:dyDescent="0.25">
      <c r="A1389" s="205"/>
    </row>
    <row r="1390" spans="1:1" x14ac:dyDescent="0.25">
      <c r="A1390" s="205"/>
    </row>
    <row r="1391" spans="1:1" x14ac:dyDescent="0.25">
      <c r="A1391" s="205"/>
    </row>
    <row r="1392" spans="1:1" x14ac:dyDescent="0.25">
      <c r="A1392" s="205"/>
    </row>
    <row r="1393" spans="1:1" x14ac:dyDescent="0.25">
      <c r="A1393" s="205"/>
    </row>
    <row r="1394" spans="1:1" x14ac:dyDescent="0.25">
      <c r="A1394" s="205"/>
    </row>
    <row r="1395" spans="1:1" x14ac:dyDescent="0.25">
      <c r="A1395" s="205"/>
    </row>
    <row r="1396" spans="1:1" x14ac:dyDescent="0.25">
      <c r="A1396" s="205"/>
    </row>
    <row r="1397" spans="1:1" x14ac:dyDescent="0.25">
      <c r="A1397" s="205"/>
    </row>
    <row r="1398" spans="1:1" x14ac:dyDescent="0.25">
      <c r="A1398" s="205"/>
    </row>
    <row r="1399" spans="1:1" x14ac:dyDescent="0.25">
      <c r="A1399" s="205"/>
    </row>
    <row r="1400" spans="1:1" x14ac:dyDescent="0.25">
      <c r="A1400" s="205"/>
    </row>
    <row r="1401" spans="1:1" x14ac:dyDescent="0.25">
      <c r="A1401" s="205"/>
    </row>
    <row r="1402" spans="1:1" x14ac:dyDescent="0.25">
      <c r="A1402" s="205"/>
    </row>
    <row r="1403" spans="1:1" x14ac:dyDescent="0.25">
      <c r="A1403" s="205"/>
    </row>
    <row r="1404" spans="1:1" x14ac:dyDescent="0.25">
      <c r="A1404" s="205"/>
    </row>
    <row r="1405" spans="1:1" x14ac:dyDescent="0.25">
      <c r="A1405" s="205"/>
    </row>
    <row r="1406" spans="1:1" x14ac:dyDescent="0.25">
      <c r="A1406" s="205"/>
    </row>
    <row r="1407" spans="1:1" x14ac:dyDescent="0.25">
      <c r="A1407" s="205"/>
    </row>
    <row r="1408" spans="1:1" x14ac:dyDescent="0.25">
      <c r="A1408" s="205"/>
    </row>
    <row r="1409" spans="1:1" x14ac:dyDescent="0.25">
      <c r="A1409" s="205"/>
    </row>
    <row r="1410" spans="1:1" x14ac:dyDescent="0.25">
      <c r="A1410" s="205"/>
    </row>
    <row r="1411" spans="1:1" x14ac:dyDescent="0.25">
      <c r="A1411" s="205"/>
    </row>
    <row r="1412" spans="1:1" x14ac:dyDescent="0.25">
      <c r="A1412" s="205"/>
    </row>
    <row r="1413" spans="1:1" x14ac:dyDescent="0.25">
      <c r="A1413" s="205"/>
    </row>
    <row r="1414" spans="1:1" x14ac:dyDescent="0.25">
      <c r="A1414" s="205"/>
    </row>
    <row r="1415" spans="1:1" x14ac:dyDescent="0.25">
      <c r="A1415" s="205"/>
    </row>
    <row r="1416" spans="1:1" x14ac:dyDescent="0.25">
      <c r="A1416" s="205"/>
    </row>
    <row r="1417" spans="1:1" x14ac:dyDescent="0.25">
      <c r="A1417" s="205"/>
    </row>
    <row r="1418" spans="1:1" x14ac:dyDescent="0.25">
      <c r="A1418" s="205"/>
    </row>
    <row r="1419" spans="1:1" x14ac:dyDescent="0.25">
      <c r="A1419" s="205"/>
    </row>
    <row r="1420" spans="1:1" x14ac:dyDescent="0.25">
      <c r="A1420" s="205"/>
    </row>
    <row r="1421" spans="1:1" x14ac:dyDescent="0.25">
      <c r="A1421" s="205"/>
    </row>
    <row r="1422" spans="1:1" x14ac:dyDescent="0.25">
      <c r="A1422" s="205"/>
    </row>
    <row r="1423" spans="1:1" x14ac:dyDescent="0.25">
      <c r="A1423" s="205"/>
    </row>
    <row r="1424" spans="1:1" x14ac:dyDescent="0.25">
      <c r="A1424" s="205"/>
    </row>
    <row r="1425" spans="1:1" x14ac:dyDescent="0.25">
      <c r="A1425" s="205"/>
    </row>
    <row r="1426" spans="1:1" x14ac:dyDescent="0.25">
      <c r="A1426" s="205"/>
    </row>
    <row r="1427" spans="1:1" x14ac:dyDescent="0.25">
      <c r="A1427" s="205"/>
    </row>
    <row r="1428" spans="1:1" x14ac:dyDescent="0.25">
      <c r="A1428" s="205"/>
    </row>
    <row r="1429" spans="1:1" x14ac:dyDescent="0.25">
      <c r="A1429" s="205"/>
    </row>
    <row r="1430" spans="1:1" x14ac:dyDescent="0.25">
      <c r="A1430" s="205"/>
    </row>
    <row r="1431" spans="1:1" x14ac:dyDescent="0.25">
      <c r="A1431" s="205"/>
    </row>
    <row r="1432" spans="1:1" x14ac:dyDescent="0.25">
      <c r="A1432" s="205"/>
    </row>
    <row r="1433" spans="1:1" x14ac:dyDescent="0.25">
      <c r="A1433" s="205"/>
    </row>
    <row r="1434" spans="1:1" x14ac:dyDescent="0.25">
      <c r="A1434" s="205"/>
    </row>
    <row r="1435" spans="1:1" x14ac:dyDescent="0.25">
      <c r="A1435" s="205"/>
    </row>
    <row r="1436" spans="1:1" x14ac:dyDescent="0.25">
      <c r="A1436" s="205"/>
    </row>
    <row r="1437" spans="1:1" x14ac:dyDescent="0.25">
      <c r="A1437" s="205"/>
    </row>
    <row r="1438" spans="1:1" x14ac:dyDescent="0.25">
      <c r="A1438" s="205"/>
    </row>
    <row r="1439" spans="1:1" x14ac:dyDescent="0.25">
      <c r="A1439" s="205"/>
    </row>
    <row r="1440" spans="1:1" x14ac:dyDescent="0.25">
      <c r="A1440" s="205"/>
    </row>
    <row r="1441" spans="1:1" x14ac:dyDescent="0.25">
      <c r="A1441" s="205"/>
    </row>
    <row r="1442" spans="1:1" x14ac:dyDescent="0.25">
      <c r="A1442" s="205"/>
    </row>
    <row r="1443" spans="1:1" x14ac:dyDescent="0.25">
      <c r="A1443" s="205"/>
    </row>
    <row r="1444" spans="1:1" x14ac:dyDescent="0.25">
      <c r="A1444" s="205"/>
    </row>
    <row r="1445" spans="1:1" x14ac:dyDescent="0.25">
      <c r="A1445" s="205"/>
    </row>
    <row r="1446" spans="1:1" x14ac:dyDescent="0.25">
      <c r="A1446" s="205"/>
    </row>
    <row r="1447" spans="1:1" x14ac:dyDescent="0.25">
      <c r="A1447" s="205"/>
    </row>
    <row r="1448" spans="1:1" x14ac:dyDescent="0.25">
      <c r="A1448" s="205"/>
    </row>
    <row r="1449" spans="1:1" x14ac:dyDescent="0.25">
      <c r="A1449" s="205"/>
    </row>
    <row r="1450" spans="1:1" x14ac:dyDescent="0.25">
      <c r="A1450" s="205"/>
    </row>
    <row r="1451" spans="1:1" x14ac:dyDescent="0.25">
      <c r="A1451" s="205"/>
    </row>
    <row r="1452" spans="1:1" x14ac:dyDescent="0.25">
      <c r="A1452" s="205"/>
    </row>
    <row r="1453" spans="1:1" x14ac:dyDescent="0.25">
      <c r="A1453" s="205"/>
    </row>
    <row r="1454" spans="1:1" x14ac:dyDescent="0.25">
      <c r="A1454" s="205"/>
    </row>
    <row r="1455" spans="1:1" x14ac:dyDescent="0.25">
      <c r="A1455" s="205"/>
    </row>
    <row r="1456" spans="1:1" x14ac:dyDescent="0.25">
      <c r="A1456" s="205"/>
    </row>
    <row r="1457" spans="1:1" x14ac:dyDescent="0.25">
      <c r="A1457" s="205"/>
    </row>
    <row r="1458" spans="1:1" x14ac:dyDescent="0.25">
      <c r="A1458" s="205"/>
    </row>
    <row r="1459" spans="1:1" x14ac:dyDescent="0.25">
      <c r="A1459" s="205"/>
    </row>
    <row r="1460" spans="1:1" x14ac:dyDescent="0.25">
      <c r="A1460" s="205"/>
    </row>
    <row r="1461" spans="1:1" x14ac:dyDescent="0.25">
      <c r="A1461" s="205"/>
    </row>
    <row r="1462" spans="1:1" x14ac:dyDescent="0.25">
      <c r="A1462" s="205"/>
    </row>
    <row r="1463" spans="1:1" x14ac:dyDescent="0.25">
      <c r="A1463" s="205"/>
    </row>
    <row r="1464" spans="1:1" x14ac:dyDescent="0.25">
      <c r="A1464" s="205"/>
    </row>
    <row r="1465" spans="1:1" x14ac:dyDescent="0.25">
      <c r="A1465" s="205"/>
    </row>
    <row r="1466" spans="1:1" x14ac:dyDescent="0.25">
      <c r="A1466" s="205"/>
    </row>
    <row r="1467" spans="1:1" x14ac:dyDescent="0.25">
      <c r="A1467" s="205"/>
    </row>
    <row r="1468" spans="1:1" x14ac:dyDescent="0.25">
      <c r="A1468" s="205"/>
    </row>
    <row r="1469" spans="1:1" x14ac:dyDescent="0.25">
      <c r="A1469" s="205"/>
    </row>
    <row r="1470" spans="1:1" x14ac:dyDescent="0.25">
      <c r="A1470" s="205"/>
    </row>
    <row r="1471" spans="1:1" x14ac:dyDescent="0.25">
      <c r="A1471" s="205"/>
    </row>
    <row r="1472" spans="1:1" x14ac:dyDescent="0.25">
      <c r="A1472" s="205"/>
    </row>
    <row r="1473" spans="1:1" x14ac:dyDescent="0.25">
      <c r="A1473" s="205"/>
    </row>
    <row r="1474" spans="1:1" x14ac:dyDescent="0.25">
      <c r="A1474" s="205"/>
    </row>
    <row r="1475" spans="1:1" x14ac:dyDescent="0.25">
      <c r="A1475" s="205"/>
    </row>
    <row r="1476" spans="1:1" x14ac:dyDescent="0.25">
      <c r="A1476" s="205"/>
    </row>
    <row r="1477" spans="1:1" x14ac:dyDescent="0.25">
      <c r="A1477" s="205"/>
    </row>
    <row r="1478" spans="1:1" x14ac:dyDescent="0.25">
      <c r="A1478" s="205"/>
    </row>
    <row r="1479" spans="1:1" x14ac:dyDescent="0.25">
      <c r="A1479" s="205"/>
    </row>
    <row r="1480" spans="1:1" x14ac:dyDescent="0.25">
      <c r="A1480" s="205"/>
    </row>
    <row r="1481" spans="1:1" x14ac:dyDescent="0.25">
      <c r="A1481" s="205"/>
    </row>
    <row r="1482" spans="1:1" x14ac:dyDescent="0.25">
      <c r="A1482" s="205"/>
    </row>
    <row r="1483" spans="1:1" x14ac:dyDescent="0.25">
      <c r="A1483" s="205"/>
    </row>
    <row r="1484" spans="1:1" x14ac:dyDescent="0.25">
      <c r="A1484" s="205"/>
    </row>
    <row r="1485" spans="1:1" x14ac:dyDescent="0.25">
      <c r="A1485" s="205"/>
    </row>
    <row r="1486" spans="1:1" x14ac:dyDescent="0.25">
      <c r="A1486" s="205"/>
    </row>
    <row r="1487" spans="1:1" x14ac:dyDescent="0.25">
      <c r="A1487" s="205"/>
    </row>
    <row r="1488" spans="1:1" x14ac:dyDescent="0.25">
      <c r="A1488" s="205"/>
    </row>
    <row r="1489" spans="1:1" x14ac:dyDescent="0.25">
      <c r="A1489" s="205"/>
    </row>
    <row r="1490" spans="1:1" x14ac:dyDescent="0.25">
      <c r="A1490" s="205"/>
    </row>
    <row r="1491" spans="1:1" x14ac:dyDescent="0.25">
      <c r="A1491" s="205"/>
    </row>
    <row r="1492" spans="1:1" x14ac:dyDescent="0.25">
      <c r="A1492" s="205"/>
    </row>
    <row r="1493" spans="1:1" x14ac:dyDescent="0.25">
      <c r="A1493" s="205"/>
    </row>
    <row r="1494" spans="1:1" x14ac:dyDescent="0.25">
      <c r="A1494" s="205"/>
    </row>
    <row r="1495" spans="1:1" x14ac:dyDescent="0.25">
      <c r="A1495" s="205"/>
    </row>
    <row r="1496" spans="1:1" x14ac:dyDescent="0.25">
      <c r="A1496" s="205"/>
    </row>
    <row r="1497" spans="1:1" x14ac:dyDescent="0.25">
      <c r="A1497" s="205"/>
    </row>
    <row r="1498" spans="1:1" x14ac:dyDescent="0.25">
      <c r="A1498" s="205"/>
    </row>
    <row r="1499" spans="1:1" x14ac:dyDescent="0.25">
      <c r="A1499" s="205"/>
    </row>
    <row r="1500" spans="1:1" x14ac:dyDescent="0.25">
      <c r="A1500" s="205"/>
    </row>
    <row r="1501" spans="1:1" x14ac:dyDescent="0.25">
      <c r="A1501" s="205"/>
    </row>
    <row r="1502" spans="1:1" x14ac:dyDescent="0.25">
      <c r="A1502" s="205"/>
    </row>
    <row r="1503" spans="1:1" x14ac:dyDescent="0.25">
      <c r="A1503" s="205"/>
    </row>
    <row r="1504" spans="1:1" x14ac:dyDescent="0.25">
      <c r="A1504" s="205"/>
    </row>
    <row r="1505" spans="1:1" x14ac:dyDescent="0.25">
      <c r="A1505" s="205"/>
    </row>
    <row r="1506" spans="1:1" x14ac:dyDescent="0.25">
      <c r="A1506" s="205"/>
    </row>
    <row r="1507" spans="1:1" x14ac:dyDescent="0.25">
      <c r="A1507" s="205"/>
    </row>
    <row r="1508" spans="1:1" x14ac:dyDescent="0.25">
      <c r="A1508" s="205"/>
    </row>
    <row r="1509" spans="1:1" x14ac:dyDescent="0.25">
      <c r="A1509" s="205"/>
    </row>
    <row r="1510" spans="1:1" x14ac:dyDescent="0.25">
      <c r="A1510" s="205"/>
    </row>
    <row r="1511" spans="1:1" x14ac:dyDescent="0.25">
      <c r="A1511" s="205"/>
    </row>
    <row r="1512" spans="1:1" x14ac:dyDescent="0.25">
      <c r="A1512" s="205"/>
    </row>
    <row r="1513" spans="1:1" x14ac:dyDescent="0.25">
      <c r="A1513" s="205"/>
    </row>
    <row r="1514" spans="1:1" x14ac:dyDescent="0.25">
      <c r="A1514" s="205"/>
    </row>
    <row r="1515" spans="1:1" x14ac:dyDescent="0.25">
      <c r="A1515" s="205"/>
    </row>
    <row r="1516" spans="1:1" x14ac:dyDescent="0.25">
      <c r="A1516" s="205"/>
    </row>
    <row r="1517" spans="1:1" x14ac:dyDescent="0.25">
      <c r="A1517" s="205"/>
    </row>
    <row r="1518" spans="1:1" x14ac:dyDescent="0.25">
      <c r="A1518" s="205"/>
    </row>
    <row r="1519" spans="1:1" x14ac:dyDescent="0.25">
      <c r="A1519" s="205"/>
    </row>
    <row r="1520" spans="1:1" x14ac:dyDescent="0.25">
      <c r="A1520" s="205"/>
    </row>
    <row r="1521" spans="1:1" x14ac:dyDescent="0.25">
      <c r="A1521" s="205"/>
    </row>
    <row r="1522" spans="1:1" x14ac:dyDescent="0.25">
      <c r="A1522" s="205"/>
    </row>
    <row r="1523" spans="1:1" x14ac:dyDescent="0.25">
      <c r="A1523" s="205"/>
    </row>
    <row r="1524" spans="1:1" x14ac:dyDescent="0.25">
      <c r="A1524" s="205"/>
    </row>
    <row r="1525" spans="1:1" x14ac:dyDescent="0.25">
      <c r="A1525" s="205"/>
    </row>
    <row r="1526" spans="1:1" x14ac:dyDescent="0.25">
      <c r="A1526" s="205"/>
    </row>
    <row r="1527" spans="1:1" x14ac:dyDescent="0.25">
      <c r="A1527" s="205"/>
    </row>
    <row r="1528" spans="1:1" x14ac:dyDescent="0.25">
      <c r="A1528" s="205"/>
    </row>
    <row r="1529" spans="1:1" x14ac:dyDescent="0.25">
      <c r="A1529" s="205"/>
    </row>
    <row r="1530" spans="1:1" x14ac:dyDescent="0.25">
      <c r="A1530" s="205"/>
    </row>
    <row r="1531" spans="1:1" x14ac:dyDescent="0.25">
      <c r="A1531" s="205"/>
    </row>
    <row r="1532" spans="1:1" x14ac:dyDescent="0.25">
      <c r="A1532" s="205"/>
    </row>
    <row r="1533" spans="1:1" x14ac:dyDescent="0.25">
      <c r="A1533" s="205"/>
    </row>
    <row r="1534" spans="1:1" x14ac:dyDescent="0.25">
      <c r="A1534" s="205"/>
    </row>
    <row r="1535" spans="1:1" x14ac:dyDescent="0.25">
      <c r="A1535" s="205"/>
    </row>
    <row r="1536" spans="1:1" x14ac:dyDescent="0.25">
      <c r="A1536" s="205"/>
    </row>
    <row r="1537" spans="1:1" x14ac:dyDescent="0.25">
      <c r="A1537" s="205"/>
    </row>
    <row r="1538" spans="1:1" x14ac:dyDescent="0.25">
      <c r="A1538" s="205"/>
    </row>
    <row r="1539" spans="1:1" x14ac:dyDescent="0.25">
      <c r="A1539" s="205"/>
    </row>
    <row r="1540" spans="1:1" x14ac:dyDescent="0.25">
      <c r="A1540" s="205"/>
    </row>
    <row r="1541" spans="1:1" x14ac:dyDescent="0.25">
      <c r="A1541" s="205"/>
    </row>
    <row r="1542" spans="1:1" x14ac:dyDescent="0.25">
      <c r="A1542" s="205"/>
    </row>
    <row r="1543" spans="1:1" x14ac:dyDescent="0.25">
      <c r="A1543" s="205"/>
    </row>
    <row r="1544" spans="1:1" x14ac:dyDescent="0.25">
      <c r="A1544" s="205"/>
    </row>
    <row r="1545" spans="1:1" x14ac:dyDescent="0.25">
      <c r="A1545" s="205"/>
    </row>
    <row r="1546" spans="1:1" x14ac:dyDescent="0.25">
      <c r="A1546" s="205"/>
    </row>
    <row r="1547" spans="1:1" x14ac:dyDescent="0.25">
      <c r="A1547" s="205"/>
    </row>
    <row r="1548" spans="1:1" x14ac:dyDescent="0.25">
      <c r="A1548" s="205"/>
    </row>
    <row r="1549" spans="1:1" x14ac:dyDescent="0.25">
      <c r="A1549" s="205"/>
    </row>
    <row r="1550" spans="1:1" x14ac:dyDescent="0.25">
      <c r="A1550" s="205"/>
    </row>
    <row r="1551" spans="1:1" x14ac:dyDescent="0.25">
      <c r="A1551" s="205"/>
    </row>
    <row r="1552" spans="1:1" x14ac:dyDescent="0.25">
      <c r="A1552" s="205"/>
    </row>
    <row r="1553" spans="1:1" x14ac:dyDescent="0.25">
      <c r="A1553" s="205"/>
    </row>
    <row r="1554" spans="1:1" x14ac:dyDescent="0.25">
      <c r="A1554" s="205"/>
    </row>
    <row r="1555" spans="1:1" x14ac:dyDescent="0.25">
      <c r="A1555" s="205"/>
    </row>
    <row r="1556" spans="1:1" x14ac:dyDescent="0.25">
      <c r="A1556" s="205"/>
    </row>
    <row r="1557" spans="1:1" x14ac:dyDescent="0.25">
      <c r="A1557" s="205"/>
    </row>
    <row r="1558" spans="1:1" x14ac:dyDescent="0.25">
      <c r="A1558" s="205"/>
    </row>
    <row r="1559" spans="1:1" x14ac:dyDescent="0.25">
      <c r="A1559" s="205"/>
    </row>
    <row r="1560" spans="1:1" x14ac:dyDescent="0.25">
      <c r="A1560" s="205"/>
    </row>
    <row r="1561" spans="1:1" x14ac:dyDescent="0.25">
      <c r="A1561" s="205"/>
    </row>
    <row r="1562" spans="1:1" x14ac:dyDescent="0.25">
      <c r="A1562" s="205"/>
    </row>
    <row r="1563" spans="1:1" x14ac:dyDescent="0.25">
      <c r="A1563" s="205"/>
    </row>
    <row r="1564" spans="1:1" x14ac:dyDescent="0.25">
      <c r="A1564" s="205"/>
    </row>
    <row r="1565" spans="1:1" x14ac:dyDescent="0.25">
      <c r="A1565" s="205"/>
    </row>
    <row r="1566" spans="1:1" x14ac:dyDescent="0.25">
      <c r="A1566" s="205"/>
    </row>
    <row r="1567" spans="1:1" x14ac:dyDescent="0.25">
      <c r="A1567" s="205"/>
    </row>
    <row r="1568" spans="1:1" x14ac:dyDescent="0.25">
      <c r="A1568" s="205"/>
    </row>
    <row r="1569" spans="1:1" x14ac:dyDescent="0.25">
      <c r="A1569" s="205"/>
    </row>
    <row r="1570" spans="1:1" x14ac:dyDescent="0.25">
      <c r="A1570" s="205"/>
    </row>
    <row r="1571" spans="1:1" x14ac:dyDescent="0.25">
      <c r="A1571" s="205"/>
    </row>
    <row r="1572" spans="1:1" x14ac:dyDescent="0.25">
      <c r="A1572" s="205"/>
    </row>
    <row r="1573" spans="1:1" x14ac:dyDescent="0.25">
      <c r="A1573" s="205"/>
    </row>
    <row r="1574" spans="1:1" x14ac:dyDescent="0.25">
      <c r="A1574" s="205"/>
    </row>
    <row r="1575" spans="1:1" x14ac:dyDescent="0.25">
      <c r="A1575" s="205"/>
    </row>
    <row r="1576" spans="1:1" x14ac:dyDescent="0.25">
      <c r="A1576" s="205"/>
    </row>
    <row r="1577" spans="1:1" x14ac:dyDescent="0.25">
      <c r="A1577" s="205"/>
    </row>
    <row r="1578" spans="1:1" x14ac:dyDescent="0.25">
      <c r="A1578" s="205"/>
    </row>
    <row r="1579" spans="1:1" x14ac:dyDescent="0.25">
      <c r="A1579" s="205"/>
    </row>
    <row r="1580" spans="1:1" x14ac:dyDescent="0.25">
      <c r="A1580" s="205"/>
    </row>
    <row r="1581" spans="1:1" x14ac:dyDescent="0.25">
      <c r="A1581" s="205"/>
    </row>
    <row r="1582" spans="1:1" x14ac:dyDescent="0.25">
      <c r="A1582" s="205"/>
    </row>
    <row r="1583" spans="1:1" x14ac:dyDescent="0.25">
      <c r="A1583" s="205"/>
    </row>
    <row r="1584" spans="1:1" x14ac:dyDescent="0.25">
      <c r="A1584" s="205"/>
    </row>
    <row r="1585" spans="1:1" x14ac:dyDescent="0.25">
      <c r="A1585" s="205"/>
    </row>
    <row r="1586" spans="1:1" x14ac:dyDescent="0.25">
      <c r="A1586" s="205"/>
    </row>
    <row r="1587" spans="1:1" x14ac:dyDescent="0.25">
      <c r="A1587" s="205"/>
    </row>
    <row r="1588" spans="1:1" x14ac:dyDescent="0.25">
      <c r="A1588" s="205"/>
    </row>
    <row r="1589" spans="1:1" x14ac:dyDescent="0.25">
      <c r="A1589" s="205"/>
    </row>
    <row r="1590" spans="1:1" x14ac:dyDescent="0.25">
      <c r="A1590" s="205"/>
    </row>
    <row r="1591" spans="1:1" x14ac:dyDescent="0.25">
      <c r="A1591" s="205"/>
    </row>
    <row r="1592" spans="1:1" x14ac:dyDescent="0.25">
      <c r="A1592" s="205"/>
    </row>
    <row r="1593" spans="1:1" x14ac:dyDescent="0.25">
      <c r="A1593" s="205"/>
    </row>
    <row r="1594" spans="1:1" x14ac:dyDescent="0.25">
      <c r="A1594" s="205"/>
    </row>
    <row r="1595" spans="1:1" x14ac:dyDescent="0.25">
      <c r="A1595" s="205"/>
    </row>
    <row r="1596" spans="1:1" x14ac:dyDescent="0.25">
      <c r="A1596" s="205"/>
    </row>
    <row r="1597" spans="1:1" x14ac:dyDescent="0.25">
      <c r="A1597" s="205"/>
    </row>
    <row r="1598" spans="1:1" x14ac:dyDescent="0.25">
      <c r="A1598" s="205"/>
    </row>
    <row r="1599" spans="1:1" x14ac:dyDescent="0.25">
      <c r="A1599" s="205"/>
    </row>
    <row r="1600" spans="1:1" x14ac:dyDescent="0.25">
      <c r="A1600" s="205"/>
    </row>
    <row r="1601" spans="1:1" x14ac:dyDescent="0.25">
      <c r="A1601" s="205"/>
    </row>
    <row r="1602" spans="1:1" x14ac:dyDescent="0.25">
      <c r="A1602" s="205"/>
    </row>
    <row r="1603" spans="1:1" x14ac:dyDescent="0.25">
      <c r="A1603" s="205"/>
    </row>
    <row r="1604" spans="1:1" x14ac:dyDescent="0.25">
      <c r="A1604" s="205"/>
    </row>
    <row r="1605" spans="1:1" x14ac:dyDescent="0.25">
      <c r="A1605" s="205"/>
    </row>
    <row r="1606" spans="1:1" x14ac:dyDescent="0.25">
      <c r="A1606" s="205"/>
    </row>
    <row r="1607" spans="1:1" x14ac:dyDescent="0.25">
      <c r="A1607" s="205"/>
    </row>
    <row r="1608" spans="1:1" x14ac:dyDescent="0.25">
      <c r="A1608" s="205"/>
    </row>
    <row r="1609" spans="1:1" x14ac:dyDescent="0.25">
      <c r="A1609" s="205"/>
    </row>
    <row r="1610" spans="1:1" x14ac:dyDescent="0.25">
      <c r="A1610" s="205"/>
    </row>
    <row r="1611" spans="1:1" x14ac:dyDescent="0.25">
      <c r="A1611" s="205"/>
    </row>
    <row r="1612" spans="1:1" x14ac:dyDescent="0.25">
      <c r="A1612" s="205"/>
    </row>
    <row r="1613" spans="1:1" x14ac:dyDescent="0.25">
      <c r="A1613" s="205"/>
    </row>
    <row r="1614" spans="1:1" x14ac:dyDescent="0.25">
      <c r="A1614" s="205"/>
    </row>
    <row r="1615" spans="1:1" x14ac:dyDescent="0.25">
      <c r="A1615" s="205"/>
    </row>
    <row r="1616" spans="1:1" x14ac:dyDescent="0.25">
      <c r="A1616" s="205"/>
    </row>
    <row r="1617" spans="1:1" x14ac:dyDescent="0.25">
      <c r="A1617" s="205"/>
    </row>
    <row r="1618" spans="1:1" x14ac:dyDescent="0.25">
      <c r="A1618" s="205"/>
    </row>
    <row r="1619" spans="1:1" x14ac:dyDescent="0.25">
      <c r="A1619" s="205"/>
    </row>
    <row r="1620" spans="1:1" x14ac:dyDescent="0.25">
      <c r="A1620" s="205"/>
    </row>
    <row r="1621" spans="1:1" x14ac:dyDescent="0.25">
      <c r="A1621" s="205"/>
    </row>
    <row r="1622" spans="1:1" x14ac:dyDescent="0.25">
      <c r="A1622" s="205"/>
    </row>
    <row r="1623" spans="1:1" x14ac:dyDescent="0.25">
      <c r="A1623" s="205"/>
    </row>
    <row r="1624" spans="1:1" x14ac:dyDescent="0.25">
      <c r="A1624" s="205"/>
    </row>
    <row r="1625" spans="1:1" x14ac:dyDescent="0.25">
      <c r="A1625" s="205"/>
    </row>
    <row r="1626" spans="1:1" x14ac:dyDescent="0.25">
      <c r="A1626" s="205"/>
    </row>
    <row r="1627" spans="1:1" x14ac:dyDescent="0.25">
      <c r="A1627" s="205"/>
    </row>
    <row r="1628" spans="1:1" x14ac:dyDescent="0.25">
      <c r="A1628" s="205"/>
    </row>
    <row r="1629" spans="1:1" x14ac:dyDescent="0.25">
      <c r="A1629" s="205"/>
    </row>
    <row r="1630" spans="1:1" x14ac:dyDescent="0.25">
      <c r="A1630" s="205"/>
    </row>
    <row r="1631" spans="1:1" x14ac:dyDescent="0.25">
      <c r="A1631" s="205"/>
    </row>
    <row r="1632" spans="1:1" x14ac:dyDescent="0.25">
      <c r="A1632" s="205"/>
    </row>
    <row r="1633" spans="1:1" x14ac:dyDescent="0.25">
      <c r="A1633" s="205"/>
    </row>
    <row r="1634" spans="1:1" x14ac:dyDescent="0.25">
      <c r="A1634" s="205"/>
    </row>
    <row r="1635" spans="1:1" x14ac:dyDescent="0.25">
      <c r="A1635" s="205"/>
    </row>
    <row r="1636" spans="1:1" x14ac:dyDescent="0.25">
      <c r="A1636" s="205"/>
    </row>
    <row r="1637" spans="1:1" x14ac:dyDescent="0.25">
      <c r="A1637" s="205"/>
    </row>
    <row r="1638" spans="1:1" x14ac:dyDescent="0.25">
      <c r="A1638" s="205"/>
    </row>
    <row r="1639" spans="1:1" x14ac:dyDescent="0.25">
      <c r="A1639" s="205"/>
    </row>
    <row r="1640" spans="1:1" x14ac:dyDescent="0.25">
      <c r="A1640" s="205"/>
    </row>
    <row r="1641" spans="1:1" x14ac:dyDescent="0.25">
      <c r="A1641" s="205"/>
    </row>
    <row r="1642" spans="1:1" x14ac:dyDescent="0.25">
      <c r="A1642" s="205"/>
    </row>
    <row r="1643" spans="1:1" x14ac:dyDescent="0.25">
      <c r="A1643" s="205"/>
    </row>
    <row r="1644" spans="1:1" x14ac:dyDescent="0.25">
      <c r="A1644" s="205"/>
    </row>
    <row r="1645" spans="1:1" x14ac:dyDescent="0.25">
      <c r="A1645" s="205"/>
    </row>
    <row r="1646" spans="1:1" x14ac:dyDescent="0.25">
      <c r="A1646" s="205"/>
    </row>
    <row r="1647" spans="1:1" x14ac:dyDescent="0.25">
      <c r="A1647" s="205"/>
    </row>
    <row r="1648" spans="1:1" x14ac:dyDescent="0.25">
      <c r="A1648" s="205"/>
    </row>
    <row r="1649" spans="1:1" x14ac:dyDescent="0.25">
      <c r="A1649" s="205"/>
    </row>
    <row r="1650" spans="1:1" x14ac:dyDescent="0.25">
      <c r="A1650" s="205"/>
    </row>
    <row r="1651" spans="1:1" x14ac:dyDescent="0.25">
      <c r="A1651" s="205"/>
    </row>
    <row r="1652" spans="1:1" x14ac:dyDescent="0.25">
      <c r="A1652" s="205"/>
    </row>
    <row r="1653" spans="1:1" x14ac:dyDescent="0.25">
      <c r="A1653" s="205"/>
    </row>
    <row r="1654" spans="1:1" x14ac:dyDescent="0.25">
      <c r="A1654" s="205"/>
    </row>
    <row r="1655" spans="1:1" x14ac:dyDescent="0.25">
      <c r="A1655" s="205"/>
    </row>
    <row r="1656" spans="1:1" x14ac:dyDescent="0.25">
      <c r="A1656" s="205"/>
    </row>
    <row r="1657" spans="1:1" x14ac:dyDescent="0.25">
      <c r="A1657" s="205"/>
    </row>
    <row r="1658" spans="1:1" x14ac:dyDescent="0.25">
      <c r="A1658" s="205"/>
    </row>
    <row r="1659" spans="1:1" x14ac:dyDescent="0.25">
      <c r="A1659" s="205"/>
    </row>
    <row r="1660" spans="1:1" x14ac:dyDescent="0.25">
      <c r="A1660" s="205"/>
    </row>
    <row r="1661" spans="1:1" x14ac:dyDescent="0.25">
      <c r="A1661" s="205"/>
    </row>
    <row r="1662" spans="1:1" x14ac:dyDescent="0.25">
      <c r="A1662" s="205"/>
    </row>
    <row r="1663" spans="1:1" x14ac:dyDescent="0.25">
      <c r="A1663" s="205"/>
    </row>
    <row r="1664" spans="1:1" x14ac:dyDescent="0.25">
      <c r="A1664" s="205"/>
    </row>
    <row r="1665" spans="1:1" x14ac:dyDescent="0.25">
      <c r="A1665" s="205"/>
    </row>
    <row r="1666" spans="1:1" x14ac:dyDescent="0.25">
      <c r="A1666" s="205"/>
    </row>
    <row r="1667" spans="1:1" x14ac:dyDescent="0.25">
      <c r="A1667" s="205"/>
    </row>
    <row r="1668" spans="1:1" x14ac:dyDescent="0.25">
      <c r="A1668" s="205"/>
    </row>
    <row r="1669" spans="1:1" x14ac:dyDescent="0.25">
      <c r="A1669" s="205"/>
    </row>
    <row r="1670" spans="1:1" x14ac:dyDescent="0.25">
      <c r="A1670" s="205"/>
    </row>
    <row r="1671" spans="1:1" x14ac:dyDescent="0.25">
      <c r="A1671" s="205"/>
    </row>
    <row r="1672" spans="1:1" x14ac:dyDescent="0.25">
      <c r="A1672" s="205"/>
    </row>
    <row r="1673" spans="1:1" x14ac:dyDescent="0.25">
      <c r="A1673" s="205"/>
    </row>
    <row r="1674" spans="1:1" x14ac:dyDescent="0.25">
      <c r="A1674" s="205"/>
    </row>
    <row r="1675" spans="1:1" x14ac:dyDescent="0.25">
      <c r="A1675" s="205"/>
    </row>
    <row r="1676" spans="1:1" x14ac:dyDescent="0.25">
      <c r="A1676" s="205"/>
    </row>
    <row r="1677" spans="1:1" x14ac:dyDescent="0.25">
      <c r="A1677" s="205"/>
    </row>
    <row r="1678" spans="1:1" x14ac:dyDescent="0.25">
      <c r="A1678" s="205"/>
    </row>
    <row r="1679" spans="1:1" x14ac:dyDescent="0.25">
      <c r="A1679" s="205"/>
    </row>
    <row r="1680" spans="1:1" x14ac:dyDescent="0.25">
      <c r="A1680" s="205"/>
    </row>
    <row r="1681" spans="1:1" x14ac:dyDescent="0.25">
      <c r="A1681" s="205"/>
    </row>
    <row r="1682" spans="1:1" x14ac:dyDescent="0.25">
      <c r="A1682" s="205"/>
    </row>
    <row r="1683" spans="1:1" x14ac:dyDescent="0.25">
      <c r="A1683" s="205"/>
    </row>
    <row r="1684" spans="1:1" x14ac:dyDescent="0.25">
      <c r="A1684" s="205"/>
    </row>
    <row r="1685" spans="1:1" x14ac:dyDescent="0.25">
      <c r="A1685" s="205"/>
    </row>
    <row r="1686" spans="1:1" x14ac:dyDescent="0.25">
      <c r="A1686" s="205"/>
    </row>
    <row r="1687" spans="1:1" x14ac:dyDescent="0.25">
      <c r="A1687" s="205"/>
    </row>
    <row r="1688" spans="1:1" x14ac:dyDescent="0.25">
      <c r="A1688" s="205"/>
    </row>
    <row r="1689" spans="1:1" x14ac:dyDescent="0.25">
      <c r="A1689" s="205"/>
    </row>
    <row r="1690" spans="1:1" x14ac:dyDescent="0.25">
      <c r="A1690" s="205"/>
    </row>
    <row r="1691" spans="1:1" x14ac:dyDescent="0.25">
      <c r="A1691" s="205"/>
    </row>
    <row r="1692" spans="1:1" x14ac:dyDescent="0.25">
      <c r="A1692" s="205"/>
    </row>
    <row r="1693" spans="1:1" x14ac:dyDescent="0.25">
      <c r="A1693" s="205"/>
    </row>
    <row r="1694" spans="1:1" x14ac:dyDescent="0.25">
      <c r="A1694" s="205"/>
    </row>
    <row r="1695" spans="1:1" x14ac:dyDescent="0.25">
      <c r="A1695" s="205"/>
    </row>
    <row r="1696" spans="1:1" x14ac:dyDescent="0.25">
      <c r="A1696" s="205"/>
    </row>
    <row r="1697" spans="1:1" x14ac:dyDescent="0.25">
      <c r="A1697" s="205"/>
    </row>
    <row r="1698" spans="1:1" x14ac:dyDescent="0.25">
      <c r="A1698" s="205"/>
    </row>
    <row r="1699" spans="1:1" x14ac:dyDescent="0.25">
      <c r="A1699" s="205"/>
    </row>
    <row r="1700" spans="1:1" x14ac:dyDescent="0.25">
      <c r="A1700" s="205"/>
    </row>
    <row r="1701" spans="1:1" x14ac:dyDescent="0.25">
      <c r="A1701" s="205"/>
    </row>
    <row r="1702" spans="1:1" x14ac:dyDescent="0.25">
      <c r="A1702" s="205"/>
    </row>
    <row r="1703" spans="1:1" x14ac:dyDescent="0.25">
      <c r="A1703" s="205"/>
    </row>
    <row r="1704" spans="1:1" x14ac:dyDescent="0.25">
      <c r="A1704" s="205"/>
    </row>
    <row r="1705" spans="1:1" x14ac:dyDescent="0.25">
      <c r="A1705" s="205"/>
    </row>
    <row r="1706" spans="1:1" x14ac:dyDescent="0.25">
      <c r="A1706" s="205"/>
    </row>
    <row r="1707" spans="1:1" x14ac:dyDescent="0.25">
      <c r="A1707" s="205"/>
    </row>
    <row r="1708" spans="1:1" x14ac:dyDescent="0.25">
      <c r="A1708" s="205"/>
    </row>
    <row r="1709" spans="1:1" x14ac:dyDescent="0.25">
      <c r="A1709" s="205"/>
    </row>
    <row r="1710" spans="1:1" x14ac:dyDescent="0.25">
      <c r="A1710" s="205"/>
    </row>
    <row r="1711" spans="1:1" x14ac:dyDescent="0.25">
      <c r="A1711" s="205"/>
    </row>
    <row r="1712" spans="1:1" x14ac:dyDescent="0.25">
      <c r="A1712" s="205"/>
    </row>
    <row r="1713" spans="1:1" x14ac:dyDescent="0.25">
      <c r="A1713" s="205"/>
    </row>
    <row r="1714" spans="1:1" x14ac:dyDescent="0.25">
      <c r="A1714" s="205"/>
    </row>
    <row r="1715" spans="1:1" x14ac:dyDescent="0.25">
      <c r="A1715" s="205"/>
    </row>
    <row r="1716" spans="1:1" x14ac:dyDescent="0.25">
      <c r="A1716" s="205"/>
    </row>
    <row r="1717" spans="1:1" x14ac:dyDescent="0.25">
      <c r="A1717" s="205"/>
    </row>
    <row r="1718" spans="1:1" x14ac:dyDescent="0.25">
      <c r="A1718" s="205"/>
    </row>
    <row r="1719" spans="1:1" x14ac:dyDescent="0.25">
      <c r="A1719" s="205"/>
    </row>
    <row r="1720" spans="1:1" x14ac:dyDescent="0.25">
      <c r="A1720" s="205"/>
    </row>
    <row r="1721" spans="1:1" x14ac:dyDescent="0.25">
      <c r="A1721" s="205"/>
    </row>
    <row r="1722" spans="1:1" x14ac:dyDescent="0.25">
      <c r="A1722" s="205"/>
    </row>
    <row r="1723" spans="1:1" x14ac:dyDescent="0.25">
      <c r="A1723" s="205"/>
    </row>
    <row r="1724" spans="1:1" x14ac:dyDescent="0.25">
      <c r="A1724" s="205"/>
    </row>
    <row r="1725" spans="1:1" x14ac:dyDescent="0.25">
      <c r="A1725" s="205"/>
    </row>
    <row r="1726" spans="1:1" x14ac:dyDescent="0.25">
      <c r="A1726" s="205"/>
    </row>
    <row r="1727" spans="1:1" x14ac:dyDescent="0.25">
      <c r="A1727" s="205"/>
    </row>
    <row r="1728" spans="1:1" x14ac:dyDescent="0.25">
      <c r="A1728" s="205"/>
    </row>
    <row r="1729" spans="1:1" x14ac:dyDescent="0.25">
      <c r="A1729" s="205"/>
    </row>
    <row r="1730" spans="1:1" x14ac:dyDescent="0.25">
      <c r="A1730" s="205"/>
    </row>
    <row r="1731" spans="1:1" x14ac:dyDescent="0.25">
      <c r="A1731" s="205"/>
    </row>
    <row r="1732" spans="1:1" x14ac:dyDescent="0.25">
      <c r="A1732" s="205"/>
    </row>
    <row r="1733" spans="1:1" x14ac:dyDescent="0.25">
      <c r="A1733" s="205"/>
    </row>
    <row r="1734" spans="1:1" x14ac:dyDescent="0.25">
      <c r="A1734" s="205"/>
    </row>
    <row r="1735" spans="1:1" x14ac:dyDescent="0.25">
      <c r="A1735" s="205"/>
    </row>
    <row r="1736" spans="1:1" x14ac:dyDescent="0.25">
      <c r="A1736" s="205"/>
    </row>
    <row r="1737" spans="1:1" x14ac:dyDescent="0.25">
      <c r="A1737" s="205"/>
    </row>
    <row r="1738" spans="1:1" x14ac:dyDescent="0.25">
      <c r="A1738" s="205"/>
    </row>
    <row r="1739" spans="1:1" x14ac:dyDescent="0.25">
      <c r="A1739" s="205"/>
    </row>
    <row r="1740" spans="1:1" x14ac:dyDescent="0.25">
      <c r="A1740" s="205"/>
    </row>
    <row r="1741" spans="1:1" x14ac:dyDescent="0.25">
      <c r="A1741" s="205"/>
    </row>
    <row r="1742" spans="1:1" x14ac:dyDescent="0.25">
      <c r="A1742" s="205"/>
    </row>
    <row r="1743" spans="1:1" x14ac:dyDescent="0.25">
      <c r="A1743" s="205"/>
    </row>
    <row r="1744" spans="1:1" x14ac:dyDescent="0.25">
      <c r="A1744" s="205"/>
    </row>
    <row r="1745" spans="1:1" x14ac:dyDescent="0.25">
      <c r="A1745" s="205"/>
    </row>
    <row r="1746" spans="1:1" x14ac:dyDescent="0.25">
      <c r="A1746" s="205"/>
    </row>
    <row r="1747" spans="1:1" x14ac:dyDescent="0.25">
      <c r="A1747" s="205"/>
    </row>
    <row r="1748" spans="1:1" x14ac:dyDescent="0.25">
      <c r="A1748" s="205"/>
    </row>
    <row r="1749" spans="1:1" x14ac:dyDescent="0.25">
      <c r="A1749" s="205"/>
    </row>
    <row r="1750" spans="1:1" x14ac:dyDescent="0.25">
      <c r="A1750" s="205"/>
    </row>
    <row r="1751" spans="1:1" x14ac:dyDescent="0.25">
      <c r="A1751" s="205"/>
    </row>
    <row r="1752" spans="1:1" x14ac:dyDescent="0.25">
      <c r="A1752" s="205"/>
    </row>
    <row r="1753" spans="1:1" x14ac:dyDescent="0.25">
      <c r="A1753" s="205"/>
    </row>
    <row r="1754" spans="1:1" x14ac:dyDescent="0.25">
      <c r="A1754" s="205"/>
    </row>
    <row r="1755" spans="1:1" x14ac:dyDescent="0.25">
      <c r="A1755" s="205"/>
    </row>
    <row r="1756" spans="1:1" x14ac:dyDescent="0.25">
      <c r="A1756" s="205"/>
    </row>
    <row r="1757" spans="1:1" x14ac:dyDescent="0.25">
      <c r="A1757" s="205"/>
    </row>
    <row r="1758" spans="1:1" x14ac:dyDescent="0.25">
      <c r="A1758" s="205"/>
    </row>
    <row r="1759" spans="1:1" x14ac:dyDescent="0.25">
      <c r="A1759" s="205"/>
    </row>
    <row r="1760" spans="1:1" x14ac:dyDescent="0.25">
      <c r="A1760" s="205"/>
    </row>
    <row r="1761" spans="1:1" x14ac:dyDescent="0.25">
      <c r="A1761" s="205"/>
    </row>
    <row r="1762" spans="1:1" x14ac:dyDescent="0.25">
      <c r="A1762" s="205"/>
    </row>
    <row r="1763" spans="1:1" x14ac:dyDescent="0.25">
      <c r="A1763" s="205"/>
    </row>
    <row r="1764" spans="1:1" x14ac:dyDescent="0.25">
      <c r="A1764" s="205"/>
    </row>
    <row r="1765" spans="1:1" x14ac:dyDescent="0.25">
      <c r="A1765" s="205"/>
    </row>
    <row r="1766" spans="1:1" x14ac:dyDescent="0.25">
      <c r="A1766" s="205"/>
    </row>
    <row r="1767" spans="1:1" x14ac:dyDescent="0.25">
      <c r="A1767" s="205"/>
    </row>
    <row r="1768" spans="1:1" x14ac:dyDescent="0.25">
      <c r="A1768" s="205"/>
    </row>
    <row r="1769" spans="1:1" x14ac:dyDescent="0.25">
      <c r="A1769" s="205"/>
    </row>
    <row r="1770" spans="1:1" x14ac:dyDescent="0.25">
      <c r="A1770" s="205"/>
    </row>
    <row r="1771" spans="1:1" x14ac:dyDescent="0.25">
      <c r="A1771" s="205"/>
    </row>
    <row r="1772" spans="1:1" x14ac:dyDescent="0.25">
      <c r="A1772" s="205"/>
    </row>
    <row r="1773" spans="1:1" x14ac:dyDescent="0.25">
      <c r="A1773" s="205"/>
    </row>
    <row r="1774" spans="1:1" x14ac:dyDescent="0.25">
      <c r="A1774" s="205"/>
    </row>
    <row r="1775" spans="1:1" x14ac:dyDescent="0.25">
      <c r="A1775" s="205"/>
    </row>
    <row r="1776" spans="1:1" x14ac:dyDescent="0.25">
      <c r="A1776" s="205"/>
    </row>
    <row r="1777" spans="1:1" x14ac:dyDescent="0.25">
      <c r="A1777" s="205"/>
    </row>
    <row r="1778" spans="1:1" x14ac:dyDescent="0.25">
      <c r="A1778" s="205"/>
    </row>
    <row r="1779" spans="1:1" x14ac:dyDescent="0.25">
      <c r="A1779" s="205"/>
    </row>
    <row r="1780" spans="1:1" x14ac:dyDescent="0.25">
      <c r="A1780" s="205"/>
    </row>
    <row r="1781" spans="1:1" x14ac:dyDescent="0.25">
      <c r="A1781" s="205"/>
    </row>
    <row r="1782" spans="1:1" x14ac:dyDescent="0.25">
      <c r="A1782" s="205"/>
    </row>
    <row r="1783" spans="1:1" x14ac:dyDescent="0.25">
      <c r="A1783" s="205"/>
    </row>
    <row r="1784" spans="1:1" x14ac:dyDescent="0.25">
      <c r="A1784" s="205"/>
    </row>
    <row r="1785" spans="1:1" x14ac:dyDescent="0.25">
      <c r="A1785" s="205"/>
    </row>
    <row r="1786" spans="1:1" x14ac:dyDescent="0.25">
      <c r="A1786" s="205"/>
    </row>
    <row r="1787" spans="1:1" x14ac:dyDescent="0.25">
      <c r="A1787" s="205"/>
    </row>
    <row r="1788" spans="1:1" x14ac:dyDescent="0.25">
      <c r="A1788" s="205"/>
    </row>
    <row r="1789" spans="1:1" x14ac:dyDescent="0.25">
      <c r="A1789" s="205"/>
    </row>
    <row r="1790" spans="1:1" x14ac:dyDescent="0.25">
      <c r="A1790" s="205"/>
    </row>
    <row r="1791" spans="1:1" x14ac:dyDescent="0.25">
      <c r="A1791" s="205"/>
    </row>
    <row r="1792" spans="1:1" x14ac:dyDescent="0.25">
      <c r="A1792" s="205"/>
    </row>
    <row r="1793" spans="1:1" x14ac:dyDescent="0.25">
      <c r="A1793" s="205"/>
    </row>
    <row r="1794" spans="1:1" x14ac:dyDescent="0.25">
      <c r="A1794" s="205"/>
    </row>
    <row r="1795" spans="1:1" x14ac:dyDescent="0.25">
      <c r="A1795" s="205"/>
    </row>
    <row r="1796" spans="1:1" x14ac:dyDescent="0.25">
      <c r="A1796" s="205"/>
    </row>
    <row r="1797" spans="1:1" x14ac:dyDescent="0.25">
      <c r="A1797" s="205"/>
    </row>
    <row r="1798" spans="1:1" x14ac:dyDescent="0.25">
      <c r="A1798" s="205"/>
    </row>
    <row r="1799" spans="1:1" x14ac:dyDescent="0.25">
      <c r="A1799" s="205"/>
    </row>
    <row r="1800" spans="1:1" x14ac:dyDescent="0.25">
      <c r="A1800" s="205"/>
    </row>
    <row r="1801" spans="1:1" x14ac:dyDescent="0.25">
      <c r="A1801" s="205"/>
    </row>
    <row r="1802" spans="1:1" x14ac:dyDescent="0.25">
      <c r="A1802" s="205"/>
    </row>
    <row r="1803" spans="1:1" x14ac:dyDescent="0.25">
      <c r="A1803" s="205"/>
    </row>
    <row r="1804" spans="1:1" x14ac:dyDescent="0.25">
      <c r="A1804" s="205"/>
    </row>
    <row r="1805" spans="1:1" x14ac:dyDescent="0.25">
      <c r="A1805" s="205"/>
    </row>
    <row r="1806" spans="1:1" x14ac:dyDescent="0.25">
      <c r="A1806" s="205"/>
    </row>
    <row r="1807" spans="1:1" x14ac:dyDescent="0.25">
      <c r="A1807" s="205"/>
    </row>
    <row r="1808" spans="1:1" x14ac:dyDescent="0.25">
      <c r="A1808" s="205"/>
    </row>
    <row r="1809" spans="1:1" x14ac:dyDescent="0.25">
      <c r="A1809" s="205"/>
    </row>
    <row r="1810" spans="1:1" x14ac:dyDescent="0.25">
      <c r="A1810" s="205"/>
    </row>
    <row r="1811" spans="1:1" x14ac:dyDescent="0.25">
      <c r="A1811" s="205"/>
    </row>
    <row r="1812" spans="1:1" x14ac:dyDescent="0.25">
      <c r="A1812" s="205"/>
    </row>
    <row r="1813" spans="1:1" x14ac:dyDescent="0.25">
      <c r="A1813" s="205"/>
    </row>
    <row r="1814" spans="1:1" x14ac:dyDescent="0.25">
      <c r="A1814" s="205"/>
    </row>
    <row r="1815" spans="1:1" x14ac:dyDescent="0.25">
      <c r="A1815" s="205"/>
    </row>
    <row r="1816" spans="1:1" x14ac:dyDescent="0.25">
      <c r="A1816" s="205"/>
    </row>
    <row r="1817" spans="1:1" x14ac:dyDescent="0.25">
      <c r="A1817" s="205"/>
    </row>
    <row r="1818" spans="1:1" x14ac:dyDescent="0.25">
      <c r="A1818" s="205"/>
    </row>
    <row r="1819" spans="1:1" x14ac:dyDescent="0.25">
      <c r="A1819" s="205"/>
    </row>
    <row r="1820" spans="1:1" x14ac:dyDescent="0.25">
      <c r="A1820" s="205"/>
    </row>
    <row r="1821" spans="1:1" x14ac:dyDescent="0.25">
      <c r="A1821" s="205"/>
    </row>
    <row r="1822" spans="1:1" x14ac:dyDescent="0.25">
      <c r="A1822" s="205"/>
    </row>
    <row r="1823" spans="1:1" x14ac:dyDescent="0.25">
      <c r="A1823" s="205"/>
    </row>
    <row r="1824" spans="1:1" x14ac:dyDescent="0.25">
      <c r="A1824" s="205"/>
    </row>
    <row r="1825" spans="1:1" x14ac:dyDescent="0.25">
      <c r="A1825" s="205"/>
    </row>
    <row r="1826" spans="1:1" x14ac:dyDescent="0.25">
      <c r="A1826" s="205"/>
    </row>
    <row r="1827" spans="1:1" x14ac:dyDescent="0.25">
      <c r="A1827" s="205"/>
    </row>
    <row r="1828" spans="1:1" x14ac:dyDescent="0.25">
      <c r="A1828" s="205"/>
    </row>
    <row r="1829" spans="1:1" x14ac:dyDescent="0.25">
      <c r="A1829" s="205"/>
    </row>
    <row r="1830" spans="1:1" x14ac:dyDescent="0.25">
      <c r="A1830" s="205"/>
    </row>
    <row r="1831" spans="1:1" x14ac:dyDescent="0.25">
      <c r="A1831" s="205"/>
    </row>
    <row r="1832" spans="1:1" x14ac:dyDescent="0.25">
      <c r="A1832" s="205"/>
    </row>
    <row r="1833" spans="1:1" x14ac:dyDescent="0.25">
      <c r="A1833" s="205"/>
    </row>
    <row r="1834" spans="1:1" x14ac:dyDescent="0.25">
      <c r="A1834" s="205"/>
    </row>
    <row r="1835" spans="1:1" x14ac:dyDescent="0.25">
      <c r="A1835" s="205"/>
    </row>
    <row r="1836" spans="1:1" x14ac:dyDescent="0.25">
      <c r="A1836" s="205"/>
    </row>
    <row r="1837" spans="1:1" x14ac:dyDescent="0.25">
      <c r="A1837" s="205"/>
    </row>
    <row r="1838" spans="1:1" x14ac:dyDescent="0.25">
      <c r="A1838" s="205"/>
    </row>
    <row r="1839" spans="1:1" x14ac:dyDescent="0.25">
      <c r="A1839" s="205"/>
    </row>
    <row r="1840" spans="1:1" x14ac:dyDescent="0.25">
      <c r="A1840" s="205"/>
    </row>
    <row r="1841" spans="1:1" x14ac:dyDescent="0.25">
      <c r="A1841" s="205"/>
    </row>
    <row r="1842" spans="1:1" x14ac:dyDescent="0.25">
      <c r="A1842" s="205"/>
    </row>
    <row r="1843" spans="1:1" x14ac:dyDescent="0.25">
      <c r="A1843" s="205"/>
    </row>
    <row r="1844" spans="1:1" x14ac:dyDescent="0.25">
      <c r="A1844" s="205"/>
    </row>
    <row r="1845" spans="1:1" x14ac:dyDescent="0.25">
      <c r="A1845" s="205"/>
    </row>
    <row r="1846" spans="1:1" x14ac:dyDescent="0.25">
      <c r="A1846" s="205"/>
    </row>
    <row r="1847" spans="1:1" x14ac:dyDescent="0.25">
      <c r="A1847" s="205"/>
    </row>
    <row r="1848" spans="1:1" x14ac:dyDescent="0.25">
      <c r="A1848" s="205"/>
    </row>
    <row r="1849" spans="1:1" x14ac:dyDescent="0.25">
      <c r="A1849" s="205"/>
    </row>
    <row r="1850" spans="1:1" x14ac:dyDescent="0.25">
      <c r="A1850" s="205"/>
    </row>
    <row r="1851" spans="1:1" x14ac:dyDescent="0.25">
      <c r="A1851" s="205"/>
    </row>
    <row r="1852" spans="1:1" x14ac:dyDescent="0.25">
      <c r="A1852" s="205"/>
    </row>
    <row r="1853" spans="1:1" x14ac:dyDescent="0.25">
      <c r="A1853" s="205"/>
    </row>
    <row r="1854" spans="1:1" x14ac:dyDescent="0.25">
      <c r="A1854" s="205"/>
    </row>
    <row r="1855" spans="1:1" x14ac:dyDescent="0.25">
      <c r="A1855" s="205"/>
    </row>
    <row r="1856" spans="1:1" x14ac:dyDescent="0.25">
      <c r="A1856" s="205"/>
    </row>
    <row r="1857" spans="1:1" x14ac:dyDescent="0.25">
      <c r="A1857" s="205"/>
    </row>
    <row r="1858" spans="1:1" x14ac:dyDescent="0.25">
      <c r="A1858" s="205"/>
    </row>
    <row r="1859" spans="1:1" x14ac:dyDescent="0.25">
      <c r="A1859" s="205"/>
    </row>
    <row r="1860" spans="1:1" x14ac:dyDescent="0.25">
      <c r="A1860" s="205"/>
    </row>
    <row r="1861" spans="1:1" x14ac:dyDescent="0.25">
      <c r="A1861" s="205"/>
    </row>
    <row r="1862" spans="1:1" x14ac:dyDescent="0.25">
      <c r="A1862" s="205"/>
    </row>
    <row r="1863" spans="1:1" x14ac:dyDescent="0.25">
      <c r="A1863" s="205"/>
    </row>
    <row r="1864" spans="1:1" x14ac:dyDescent="0.25">
      <c r="A1864" s="205"/>
    </row>
    <row r="1865" spans="1:1" x14ac:dyDescent="0.25">
      <c r="A1865" s="205"/>
    </row>
    <row r="1866" spans="1:1" x14ac:dyDescent="0.25">
      <c r="A1866" s="205"/>
    </row>
    <row r="1867" spans="1:1" x14ac:dyDescent="0.25">
      <c r="A1867" s="205"/>
    </row>
    <row r="1868" spans="1:1" x14ac:dyDescent="0.25">
      <c r="A1868" s="205"/>
    </row>
    <row r="1869" spans="1:1" x14ac:dyDescent="0.25">
      <c r="A1869" s="205"/>
    </row>
    <row r="1870" spans="1:1" x14ac:dyDescent="0.25">
      <c r="A1870" s="205"/>
    </row>
    <row r="1871" spans="1:1" x14ac:dyDescent="0.25">
      <c r="A1871" s="205"/>
    </row>
    <row r="1872" spans="1:1" x14ac:dyDescent="0.25">
      <c r="A1872" s="205"/>
    </row>
    <row r="1873" spans="1:1" x14ac:dyDescent="0.25">
      <c r="A1873" s="205"/>
    </row>
    <row r="1874" spans="1:1" x14ac:dyDescent="0.25">
      <c r="A1874" s="205"/>
    </row>
    <row r="1875" spans="1:1" x14ac:dyDescent="0.25">
      <c r="A1875" s="205"/>
    </row>
    <row r="1876" spans="1:1" x14ac:dyDescent="0.25">
      <c r="A1876" s="205"/>
    </row>
    <row r="1877" spans="1:1" x14ac:dyDescent="0.25">
      <c r="A1877" s="205"/>
    </row>
    <row r="1878" spans="1:1" x14ac:dyDescent="0.25">
      <c r="A1878" s="205"/>
    </row>
    <row r="1879" spans="1:1" x14ac:dyDescent="0.25">
      <c r="A1879" s="205"/>
    </row>
    <row r="1880" spans="1:1" x14ac:dyDescent="0.25">
      <c r="A1880" s="205"/>
    </row>
    <row r="1881" spans="1:1" x14ac:dyDescent="0.25">
      <c r="A1881" s="205"/>
    </row>
    <row r="1882" spans="1:1" x14ac:dyDescent="0.25">
      <c r="A1882" s="205"/>
    </row>
    <row r="1883" spans="1:1" x14ac:dyDescent="0.25">
      <c r="A1883" s="205"/>
    </row>
    <row r="1884" spans="1:1" x14ac:dyDescent="0.25">
      <c r="A1884" s="205"/>
    </row>
    <row r="1885" spans="1:1" x14ac:dyDescent="0.25">
      <c r="A1885" s="205"/>
    </row>
    <row r="1886" spans="1:1" x14ac:dyDescent="0.25">
      <c r="A1886" s="205"/>
    </row>
    <row r="1887" spans="1:1" x14ac:dyDescent="0.25">
      <c r="A1887" s="205"/>
    </row>
    <row r="1888" spans="1:1" x14ac:dyDescent="0.25">
      <c r="A1888" s="205"/>
    </row>
    <row r="1889" spans="1:1" x14ac:dyDescent="0.25">
      <c r="A1889" s="205"/>
    </row>
    <row r="1890" spans="1:1" x14ac:dyDescent="0.25">
      <c r="A1890" s="205"/>
    </row>
    <row r="1891" spans="1:1" x14ac:dyDescent="0.25">
      <c r="A1891" s="205"/>
    </row>
    <row r="1892" spans="1:1" x14ac:dyDescent="0.25">
      <c r="A1892" s="205"/>
    </row>
    <row r="1893" spans="1:1" x14ac:dyDescent="0.25">
      <c r="A1893" s="205"/>
    </row>
    <row r="1894" spans="1:1" x14ac:dyDescent="0.25">
      <c r="A1894" s="205"/>
    </row>
    <row r="1895" spans="1:1" x14ac:dyDescent="0.25">
      <c r="A1895" s="205"/>
    </row>
    <row r="1896" spans="1:1" x14ac:dyDescent="0.25">
      <c r="A1896" s="205"/>
    </row>
    <row r="1897" spans="1:1" x14ac:dyDescent="0.25">
      <c r="A1897" s="205"/>
    </row>
    <row r="1898" spans="1:1" x14ac:dyDescent="0.25">
      <c r="A1898" s="205"/>
    </row>
    <row r="1899" spans="1:1" x14ac:dyDescent="0.25">
      <c r="A1899" s="205"/>
    </row>
    <row r="1900" spans="1:1" x14ac:dyDescent="0.25">
      <c r="A1900" s="205"/>
    </row>
    <row r="1901" spans="1:1" x14ac:dyDescent="0.25">
      <c r="A1901" s="205"/>
    </row>
    <row r="1902" spans="1:1" x14ac:dyDescent="0.25">
      <c r="A1902" s="205"/>
    </row>
    <row r="1903" spans="1:1" x14ac:dyDescent="0.25">
      <c r="A1903" s="205"/>
    </row>
    <row r="1904" spans="1:1" x14ac:dyDescent="0.25">
      <c r="A1904" s="205"/>
    </row>
    <row r="1905" spans="1:1" x14ac:dyDescent="0.25">
      <c r="A1905" s="205"/>
    </row>
    <row r="1906" spans="1:1" x14ac:dyDescent="0.25">
      <c r="A1906" s="205"/>
    </row>
    <row r="1907" spans="1:1" x14ac:dyDescent="0.25">
      <c r="A1907" s="205"/>
    </row>
    <row r="1908" spans="1:1" x14ac:dyDescent="0.25">
      <c r="A1908" s="205"/>
    </row>
    <row r="1909" spans="1:1" x14ac:dyDescent="0.25">
      <c r="A1909" s="205"/>
    </row>
    <row r="1910" spans="1:1" x14ac:dyDescent="0.25">
      <c r="A1910" s="205"/>
    </row>
    <row r="1911" spans="1:1" x14ac:dyDescent="0.25">
      <c r="A1911" s="205"/>
    </row>
    <row r="1912" spans="1:1" x14ac:dyDescent="0.25">
      <c r="A1912" s="205"/>
    </row>
    <row r="1913" spans="1:1" x14ac:dyDescent="0.25">
      <c r="A1913" s="205"/>
    </row>
    <row r="1914" spans="1:1" x14ac:dyDescent="0.25">
      <c r="A1914" s="205"/>
    </row>
    <row r="1915" spans="1:1" x14ac:dyDescent="0.25">
      <c r="A1915" s="205"/>
    </row>
    <row r="1916" spans="1:1" x14ac:dyDescent="0.25">
      <c r="A1916" s="205"/>
    </row>
    <row r="1917" spans="1:1" x14ac:dyDescent="0.25">
      <c r="A1917" s="205"/>
    </row>
    <row r="1918" spans="1:1" x14ac:dyDescent="0.25">
      <c r="A1918" s="205"/>
    </row>
    <row r="1919" spans="1:1" x14ac:dyDescent="0.25">
      <c r="A1919" s="205"/>
    </row>
    <row r="1920" spans="1:1" x14ac:dyDescent="0.25">
      <c r="A1920" s="205"/>
    </row>
    <row r="1921" spans="1:1" x14ac:dyDescent="0.25">
      <c r="A1921" s="205"/>
    </row>
    <row r="1922" spans="1:1" x14ac:dyDescent="0.25">
      <c r="A1922" s="205"/>
    </row>
    <row r="1923" spans="1:1" x14ac:dyDescent="0.25">
      <c r="A1923" s="205"/>
    </row>
    <row r="1924" spans="1:1" x14ac:dyDescent="0.25">
      <c r="A1924" s="205"/>
    </row>
    <row r="1925" spans="1:1" x14ac:dyDescent="0.25">
      <c r="A1925" s="205"/>
    </row>
    <row r="1926" spans="1:1" x14ac:dyDescent="0.25">
      <c r="A1926" s="205"/>
    </row>
    <row r="1927" spans="1:1" x14ac:dyDescent="0.25">
      <c r="A1927" s="205"/>
    </row>
    <row r="1928" spans="1:1" x14ac:dyDescent="0.25">
      <c r="A1928" s="205"/>
    </row>
    <row r="1929" spans="1:1" x14ac:dyDescent="0.25">
      <c r="A1929" s="205"/>
    </row>
    <row r="1930" spans="1:1" x14ac:dyDescent="0.25">
      <c r="A1930" s="205"/>
    </row>
    <row r="1931" spans="1:1" x14ac:dyDescent="0.25">
      <c r="A1931" s="205"/>
    </row>
    <row r="1932" spans="1:1" x14ac:dyDescent="0.25">
      <c r="A1932" s="205"/>
    </row>
    <row r="1933" spans="1:1" x14ac:dyDescent="0.25">
      <c r="A1933" s="205"/>
    </row>
    <row r="1934" spans="1:1" x14ac:dyDescent="0.25">
      <c r="A1934" s="205"/>
    </row>
    <row r="1935" spans="1:1" x14ac:dyDescent="0.25">
      <c r="A1935" s="205"/>
    </row>
    <row r="1936" spans="1:1" x14ac:dyDescent="0.25">
      <c r="A1936" s="205"/>
    </row>
    <row r="1937" spans="1:1" x14ac:dyDescent="0.25">
      <c r="A1937" s="205"/>
    </row>
    <row r="1938" spans="1:1" x14ac:dyDescent="0.25">
      <c r="A1938" s="205"/>
    </row>
    <row r="1939" spans="1:1" x14ac:dyDescent="0.25">
      <c r="A1939" s="205"/>
    </row>
    <row r="1940" spans="1:1" x14ac:dyDescent="0.25">
      <c r="A1940" s="205"/>
    </row>
    <row r="1941" spans="1:1" x14ac:dyDescent="0.25">
      <c r="A1941" s="205"/>
    </row>
    <row r="1942" spans="1:1" x14ac:dyDescent="0.25">
      <c r="A1942" s="205"/>
    </row>
    <row r="1943" spans="1:1" x14ac:dyDescent="0.25">
      <c r="A1943" s="205"/>
    </row>
    <row r="1944" spans="1:1" x14ac:dyDescent="0.25">
      <c r="A1944" s="205"/>
    </row>
    <row r="1945" spans="1:1" x14ac:dyDescent="0.25">
      <c r="A1945" s="205"/>
    </row>
    <row r="1946" spans="1:1" x14ac:dyDescent="0.25">
      <c r="A1946" s="205"/>
    </row>
    <row r="1947" spans="1:1" x14ac:dyDescent="0.25">
      <c r="A1947" s="205"/>
    </row>
    <row r="1948" spans="1:1" x14ac:dyDescent="0.25">
      <c r="A1948" s="205"/>
    </row>
    <row r="1949" spans="1:1" x14ac:dyDescent="0.25">
      <c r="A1949" s="205"/>
    </row>
    <row r="1950" spans="1:1" x14ac:dyDescent="0.25">
      <c r="A1950" s="205"/>
    </row>
    <row r="1951" spans="1:1" x14ac:dyDescent="0.25">
      <c r="A1951" s="205"/>
    </row>
    <row r="1952" spans="1:1" x14ac:dyDescent="0.25">
      <c r="A1952" s="205"/>
    </row>
    <row r="1953" spans="1:1" x14ac:dyDescent="0.25">
      <c r="A1953" s="205"/>
    </row>
    <row r="1954" spans="1:1" x14ac:dyDescent="0.25">
      <c r="A1954" s="205"/>
    </row>
    <row r="1955" spans="1:1" x14ac:dyDescent="0.25">
      <c r="A1955" s="205"/>
    </row>
    <row r="1956" spans="1:1" x14ac:dyDescent="0.25">
      <c r="A1956" s="205"/>
    </row>
    <row r="1957" spans="1:1" x14ac:dyDescent="0.25">
      <c r="A1957" s="205"/>
    </row>
    <row r="1958" spans="1:1" x14ac:dyDescent="0.25">
      <c r="A1958" s="205"/>
    </row>
    <row r="1959" spans="1:1" x14ac:dyDescent="0.25">
      <c r="A1959" s="205"/>
    </row>
    <row r="1960" spans="1:1" x14ac:dyDescent="0.25">
      <c r="A1960" s="205"/>
    </row>
    <row r="1961" spans="1:1" x14ac:dyDescent="0.25">
      <c r="A1961" s="205"/>
    </row>
    <row r="1962" spans="1:1" x14ac:dyDescent="0.25">
      <c r="A1962" s="205"/>
    </row>
    <row r="1963" spans="1:1" x14ac:dyDescent="0.25">
      <c r="A1963" s="205"/>
    </row>
    <row r="1964" spans="1:1" x14ac:dyDescent="0.25">
      <c r="A1964" s="205"/>
    </row>
    <row r="1965" spans="1:1" x14ac:dyDescent="0.25">
      <c r="A1965" s="205"/>
    </row>
    <row r="1966" spans="1:1" x14ac:dyDescent="0.25">
      <c r="A1966" s="205"/>
    </row>
    <row r="1967" spans="1:1" x14ac:dyDescent="0.25">
      <c r="A1967" s="205"/>
    </row>
    <row r="1968" spans="1:1" x14ac:dyDescent="0.25">
      <c r="A1968" s="205"/>
    </row>
    <row r="1969" spans="1:1" x14ac:dyDescent="0.25">
      <c r="A1969" s="205"/>
    </row>
    <row r="1970" spans="1:1" x14ac:dyDescent="0.25">
      <c r="A1970" s="205"/>
    </row>
    <row r="1971" spans="1:1" x14ac:dyDescent="0.25">
      <c r="A1971" s="205"/>
    </row>
    <row r="1972" spans="1:1" x14ac:dyDescent="0.25">
      <c r="A1972" s="205"/>
    </row>
    <row r="1973" spans="1:1" x14ac:dyDescent="0.25">
      <c r="A1973" s="205"/>
    </row>
    <row r="1974" spans="1:1" x14ac:dyDescent="0.25">
      <c r="A1974" s="205"/>
    </row>
    <row r="1975" spans="1:1" x14ac:dyDescent="0.25">
      <c r="A1975" s="205"/>
    </row>
    <row r="1976" spans="1:1" x14ac:dyDescent="0.25">
      <c r="A1976" s="205"/>
    </row>
    <row r="1977" spans="1:1" x14ac:dyDescent="0.25">
      <c r="A1977" s="205"/>
    </row>
    <row r="1978" spans="1:1" x14ac:dyDescent="0.25">
      <c r="A1978" s="205"/>
    </row>
    <row r="1979" spans="1:1" x14ac:dyDescent="0.25">
      <c r="A1979" s="205"/>
    </row>
    <row r="1980" spans="1:1" x14ac:dyDescent="0.25">
      <c r="A1980" s="205"/>
    </row>
    <row r="1981" spans="1:1" x14ac:dyDescent="0.25">
      <c r="A1981" s="205"/>
    </row>
    <row r="1982" spans="1:1" x14ac:dyDescent="0.25">
      <c r="A1982" s="205"/>
    </row>
    <row r="1983" spans="1:1" x14ac:dyDescent="0.25">
      <c r="A1983" s="205"/>
    </row>
    <row r="1984" spans="1:1" x14ac:dyDescent="0.25">
      <c r="A1984" s="205"/>
    </row>
    <row r="1985" spans="1:1" x14ac:dyDescent="0.25">
      <c r="A1985" s="205"/>
    </row>
    <row r="1986" spans="1:1" x14ac:dyDescent="0.25">
      <c r="A1986" s="205"/>
    </row>
    <row r="1987" spans="1:1" x14ac:dyDescent="0.25">
      <c r="A1987" s="205"/>
    </row>
    <row r="1988" spans="1:1" x14ac:dyDescent="0.25">
      <c r="A1988" s="205"/>
    </row>
    <row r="1989" spans="1:1" x14ac:dyDescent="0.25">
      <c r="A1989" s="205"/>
    </row>
    <row r="1990" spans="1:1" x14ac:dyDescent="0.25">
      <c r="A1990" s="205"/>
    </row>
    <row r="1991" spans="1:1" x14ac:dyDescent="0.25">
      <c r="A1991" s="205"/>
    </row>
    <row r="1992" spans="1:1" x14ac:dyDescent="0.25">
      <c r="A1992" s="205"/>
    </row>
    <row r="1993" spans="1:1" x14ac:dyDescent="0.25">
      <c r="A1993" s="205"/>
    </row>
    <row r="1994" spans="1:1" x14ac:dyDescent="0.25">
      <c r="A1994" s="205"/>
    </row>
    <row r="1995" spans="1:1" x14ac:dyDescent="0.25">
      <c r="A1995" s="205"/>
    </row>
    <row r="1996" spans="1:1" x14ac:dyDescent="0.25">
      <c r="A1996" s="205"/>
    </row>
    <row r="1997" spans="1:1" x14ac:dyDescent="0.25">
      <c r="A1997" s="205"/>
    </row>
    <row r="1998" spans="1:1" x14ac:dyDescent="0.25">
      <c r="A1998" s="205"/>
    </row>
    <row r="1999" spans="1:1" x14ac:dyDescent="0.25">
      <c r="A1999" s="205"/>
    </row>
    <row r="2000" spans="1:1" x14ac:dyDescent="0.25">
      <c r="A2000" s="205"/>
    </row>
    <row r="2001" spans="1:1" x14ac:dyDescent="0.25">
      <c r="A2001" s="205"/>
    </row>
    <row r="2002" spans="1:1" x14ac:dyDescent="0.25">
      <c r="A2002" s="205"/>
    </row>
    <row r="2003" spans="1:1" x14ac:dyDescent="0.25">
      <c r="A2003" s="205"/>
    </row>
    <row r="2004" spans="1:1" x14ac:dyDescent="0.25">
      <c r="A2004" s="205"/>
    </row>
    <row r="2005" spans="1:1" x14ac:dyDescent="0.25">
      <c r="A2005" s="205"/>
    </row>
    <row r="2006" spans="1:1" x14ac:dyDescent="0.25">
      <c r="A2006" s="205"/>
    </row>
    <row r="2007" spans="1:1" x14ac:dyDescent="0.25">
      <c r="A2007" s="205"/>
    </row>
    <row r="2008" spans="1:1" x14ac:dyDescent="0.25">
      <c r="A2008" s="205"/>
    </row>
    <row r="2009" spans="1:1" x14ac:dyDescent="0.25">
      <c r="A2009" s="205"/>
    </row>
    <row r="2010" spans="1:1" x14ac:dyDescent="0.25">
      <c r="A2010" s="205"/>
    </row>
    <row r="2011" spans="1:1" x14ac:dyDescent="0.25">
      <c r="A2011" s="205"/>
    </row>
    <row r="2012" spans="1:1" x14ac:dyDescent="0.25">
      <c r="A2012" s="205"/>
    </row>
    <row r="2013" spans="1:1" x14ac:dyDescent="0.25">
      <c r="A2013" s="205"/>
    </row>
    <row r="2014" spans="1:1" x14ac:dyDescent="0.25">
      <c r="A2014" s="205"/>
    </row>
    <row r="2015" spans="1:1" x14ac:dyDescent="0.25">
      <c r="A2015" s="205"/>
    </row>
    <row r="2016" spans="1:1" x14ac:dyDescent="0.25">
      <c r="A2016" s="205"/>
    </row>
    <row r="2017" spans="1:1" x14ac:dyDescent="0.25">
      <c r="A2017" s="205"/>
    </row>
    <row r="2018" spans="1:1" x14ac:dyDescent="0.25">
      <c r="A2018" s="205"/>
    </row>
    <row r="2019" spans="1:1" x14ac:dyDescent="0.25">
      <c r="A2019" s="205"/>
    </row>
    <row r="2020" spans="1:1" x14ac:dyDescent="0.25">
      <c r="A2020" s="205"/>
    </row>
    <row r="2021" spans="1:1" x14ac:dyDescent="0.25">
      <c r="A2021" s="205"/>
    </row>
    <row r="2022" spans="1:1" x14ac:dyDescent="0.25">
      <c r="A2022" s="205"/>
    </row>
    <row r="2023" spans="1:1" x14ac:dyDescent="0.25">
      <c r="A2023" s="205"/>
    </row>
    <row r="2024" spans="1:1" x14ac:dyDescent="0.25">
      <c r="A2024" s="205"/>
    </row>
    <row r="2025" spans="1:1" x14ac:dyDescent="0.25">
      <c r="A2025" s="205"/>
    </row>
    <row r="2026" spans="1:1" x14ac:dyDescent="0.25">
      <c r="A2026" s="205"/>
    </row>
    <row r="2027" spans="1:1" x14ac:dyDescent="0.25">
      <c r="A2027" s="205"/>
    </row>
    <row r="2028" spans="1:1" x14ac:dyDescent="0.25">
      <c r="A2028" s="205"/>
    </row>
    <row r="2029" spans="1:1" x14ac:dyDescent="0.25">
      <c r="A2029" s="205"/>
    </row>
    <row r="2030" spans="1:1" x14ac:dyDescent="0.25">
      <c r="A2030" s="205"/>
    </row>
    <row r="2031" spans="1:1" x14ac:dyDescent="0.25">
      <c r="A2031" s="205"/>
    </row>
    <row r="2032" spans="1:1" x14ac:dyDescent="0.25">
      <c r="A2032" s="205"/>
    </row>
    <row r="2033" spans="1:1" x14ac:dyDescent="0.25">
      <c r="A2033" s="205"/>
    </row>
    <row r="2034" spans="1:1" x14ac:dyDescent="0.25">
      <c r="A2034" s="205"/>
    </row>
    <row r="2035" spans="1:1" x14ac:dyDescent="0.25">
      <c r="A2035" s="205"/>
    </row>
    <row r="2036" spans="1:1" x14ac:dyDescent="0.25">
      <c r="A2036" s="205"/>
    </row>
    <row r="2037" spans="1:1" x14ac:dyDescent="0.25">
      <c r="A2037" s="205"/>
    </row>
    <row r="2038" spans="1:1" x14ac:dyDescent="0.25">
      <c r="A2038" s="205"/>
    </row>
    <row r="2039" spans="1:1" x14ac:dyDescent="0.25">
      <c r="A2039" s="205"/>
    </row>
    <row r="2040" spans="1:1" x14ac:dyDescent="0.25">
      <c r="A2040" s="205"/>
    </row>
    <row r="2041" spans="1:1" x14ac:dyDescent="0.25">
      <c r="A2041" s="205"/>
    </row>
    <row r="2042" spans="1:1" x14ac:dyDescent="0.25">
      <c r="A2042" s="205"/>
    </row>
    <row r="2043" spans="1:1" x14ac:dyDescent="0.25">
      <c r="A2043" s="205"/>
    </row>
    <row r="2044" spans="1:1" x14ac:dyDescent="0.25">
      <c r="A2044" s="205"/>
    </row>
    <row r="2045" spans="1:1" x14ac:dyDescent="0.25">
      <c r="A2045" s="205"/>
    </row>
    <row r="2046" spans="1:1" x14ac:dyDescent="0.25">
      <c r="A2046" s="205"/>
    </row>
    <row r="2047" spans="1:1" x14ac:dyDescent="0.25">
      <c r="A2047" s="205"/>
    </row>
    <row r="2048" spans="1:1" x14ac:dyDescent="0.25">
      <c r="A2048" s="205"/>
    </row>
    <row r="2049" spans="1:1" x14ac:dyDescent="0.25">
      <c r="A2049" s="205"/>
    </row>
    <row r="2050" spans="1:1" x14ac:dyDescent="0.25">
      <c r="A2050" s="205"/>
    </row>
    <row r="2051" spans="1:1" x14ac:dyDescent="0.25">
      <c r="A2051" s="205"/>
    </row>
    <row r="2052" spans="1:1" x14ac:dyDescent="0.25">
      <c r="A2052" s="205"/>
    </row>
    <row r="2053" spans="1:1" x14ac:dyDescent="0.25">
      <c r="A2053" s="205"/>
    </row>
    <row r="2054" spans="1:1" x14ac:dyDescent="0.25">
      <c r="A2054" s="205"/>
    </row>
    <row r="2055" spans="1:1" x14ac:dyDescent="0.25">
      <c r="A2055" s="205"/>
    </row>
    <row r="2056" spans="1:1" x14ac:dyDescent="0.25">
      <c r="A2056" s="205"/>
    </row>
    <row r="2057" spans="1:1" x14ac:dyDescent="0.25">
      <c r="A2057" s="205"/>
    </row>
    <row r="2058" spans="1:1" x14ac:dyDescent="0.25">
      <c r="A2058" s="205"/>
    </row>
    <row r="2059" spans="1:1" x14ac:dyDescent="0.25">
      <c r="A2059" s="205"/>
    </row>
    <row r="2060" spans="1:1" x14ac:dyDescent="0.25">
      <c r="A2060" s="205"/>
    </row>
    <row r="2061" spans="1:1" x14ac:dyDescent="0.25">
      <c r="A2061" s="205"/>
    </row>
    <row r="2062" spans="1:1" x14ac:dyDescent="0.25">
      <c r="A2062" s="205"/>
    </row>
    <row r="2063" spans="1:1" x14ac:dyDescent="0.25">
      <c r="A2063" s="205"/>
    </row>
    <row r="2064" spans="1:1" x14ac:dyDescent="0.25">
      <c r="A2064" s="205"/>
    </row>
    <row r="2065" spans="1:1" x14ac:dyDescent="0.25">
      <c r="A2065" s="205"/>
    </row>
    <row r="2066" spans="1:1" x14ac:dyDescent="0.25">
      <c r="A2066" s="205"/>
    </row>
    <row r="2067" spans="1:1" x14ac:dyDescent="0.25">
      <c r="A2067" s="205"/>
    </row>
    <row r="2068" spans="1:1" x14ac:dyDescent="0.25">
      <c r="A2068" s="205"/>
    </row>
    <row r="2069" spans="1:1" x14ac:dyDescent="0.25">
      <c r="A2069" s="205"/>
    </row>
    <row r="2070" spans="1:1" x14ac:dyDescent="0.25">
      <c r="A2070" s="205"/>
    </row>
    <row r="2071" spans="1:1" x14ac:dyDescent="0.25">
      <c r="A2071" s="205"/>
    </row>
    <row r="2072" spans="1:1" x14ac:dyDescent="0.25">
      <c r="A2072" s="205"/>
    </row>
    <row r="2073" spans="1:1" x14ac:dyDescent="0.25">
      <c r="A2073" s="205"/>
    </row>
    <row r="2074" spans="1:1" x14ac:dyDescent="0.25">
      <c r="A2074" s="205"/>
    </row>
    <row r="2075" spans="1:1" x14ac:dyDescent="0.25">
      <c r="A2075" s="205"/>
    </row>
    <row r="2076" spans="1:1" x14ac:dyDescent="0.25">
      <c r="A2076" s="205"/>
    </row>
    <row r="2077" spans="1:1" x14ac:dyDescent="0.25">
      <c r="A2077" s="205"/>
    </row>
    <row r="2078" spans="1:1" x14ac:dyDescent="0.25">
      <c r="A2078" s="205"/>
    </row>
    <row r="2079" spans="1:1" x14ac:dyDescent="0.25">
      <c r="A2079" s="205"/>
    </row>
    <row r="2080" spans="1:1" x14ac:dyDescent="0.25">
      <c r="A2080" s="205"/>
    </row>
    <row r="2081" spans="1:1" x14ac:dyDescent="0.25">
      <c r="A2081" s="205"/>
    </row>
    <row r="2082" spans="1:1" x14ac:dyDescent="0.25">
      <c r="A2082" s="205"/>
    </row>
    <row r="2083" spans="1:1" x14ac:dyDescent="0.25">
      <c r="A2083" s="205"/>
    </row>
    <row r="2084" spans="1:1" x14ac:dyDescent="0.25">
      <c r="A2084" s="205"/>
    </row>
    <row r="2085" spans="1:1" x14ac:dyDescent="0.25">
      <c r="A2085" s="205"/>
    </row>
    <row r="2086" spans="1:1" x14ac:dyDescent="0.25">
      <c r="A2086" s="205"/>
    </row>
    <row r="2087" spans="1:1" x14ac:dyDescent="0.25">
      <c r="A2087" s="205"/>
    </row>
    <row r="2088" spans="1:1" x14ac:dyDescent="0.25">
      <c r="A2088" s="205"/>
    </row>
    <row r="2089" spans="1:1" x14ac:dyDescent="0.25">
      <c r="A2089" s="205"/>
    </row>
    <row r="2090" spans="1:1" x14ac:dyDescent="0.25">
      <c r="A2090" s="205"/>
    </row>
    <row r="2091" spans="1:1" x14ac:dyDescent="0.25">
      <c r="A2091" s="205"/>
    </row>
    <row r="2092" spans="1:1" x14ac:dyDescent="0.25">
      <c r="A2092" s="205"/>
    </row>
    <row r="2093" spans="1:1" x14ac:dyDescent="0.25">
      <c r="A2093" s="205"/>
    </row>
    <row r="2094" spans="1:1" x14ac:dyDescent="0.25">
      <c r="A2094" s="205"/>
    </row>
    <row r="2095" spans="1:1" x14ac:dyDescent="0.25">
      <c r="A2095" s="205"/>
    </row>
    <row r="2096" spans="1:1" x14ac:dyDescent="0.25">
      <c r="A2096" s="205"/>
    </row>
    <row r="2097" spans="1:1" x14ac:dyDescent="0.25">
      <c r="A2097" s="205"/>
    </row>
    <row r="2098" spans="1:1" x14ac:dyDescent="0.25">
      <c r="A2098" s="205"/>
    </row>
    <row r="2099" spans="1:1" x14ac:dyDescent="0.25">
      <c r="A2099" s="205"/>
    </row>
    <row r="2100" spans="1:1" x14ac:dyDescent="0.25">
      <c r="A2100" s="205"/>
    </row>
    <row r="2101" spans="1:1" x14ac:dyDescent="0.25">
      <c r="A2101" s="205"/>
    </row>
    <row r="2102" spans="1:1" x14ac:dyDescent="0.25">
      <c r="A2102" s="205"/>
    </row>
    <row r="2103" spans="1:1" x14ac:dyDescent="0.25">
      <c r="A2103" s="205"/>
    </row>
    <row r="2104" spans="1:1" x14ac:dyDescent="0.25">
      <c r="A2104" s="205"/>
    </row>
    <row r="2105" spans="1:1" x14ac:dyDescent="0.25">
      <c r="A2105" s="205"/>
    </row>
    <row r="2106" spans="1:1" x14ac:dyDescent="0.25">
      <c r="A2106" s="205"/>
    </row>
    <row r="2107" spans="1:1" x14ac:dyDescent="0.25">
      <c r="A2107" s="205"/>
    </row>
    <row r="2108" spans="1:1" x14ac:dyDescent="0.25">
      <c r="A2108" s="205"/>
    </row>
    <row r="2109" spans="1:1" x14ac:dyDescent="0.25">
      <c r="A2109" s="205"/>
    </row>
    <row r="2110" spans="1:1" x14ac:dyDescent="0.25">
      <c r="A2110" s="205"/>
    </row>
    <row r="2111" spans="1:1" x14ac:dyDescent="0.25">
      <c r="A2111" s="205"/>
    </row>
    <row r="2112" spans="1:1" x14ac:dyDescent="0.25">
      <c r="A2112" s="205"/>
    </row>
    <row r="2113" spans="1:1" x14ac:dyDescent="0.25">
      <c r="A2113" s="205"/>
    </row>
    <row r="2114" spans="1:1" x14ac:dyDescent="0.25">
      <c r="A2114" s="205"/>
    </row>
    <row r="2115" spans="1:1" x14ac:dyDescent="0.25">
      <c r="A2115" s="205"/>
    </row>
    <row r="2116" spans="1:1" x14ac:dyDescent="0.25">
      <c r="A2116" s="205"/>
    </row>
    <row r="2117" spans="1:1" x14ac:dyDescent="0.25">
      <c r="A2117" s="205"/>
    </row>
    <row r="2118" spans="1:1" x14ac:dyDescent="0.25">
      <c r="A2118" s="205"/>
    </row>
    <row r="2119" spans="1:1" x14ac:dyDescent="0.25">
      <c r="A2119" s="205"/>
    </row>
    <row r="2120" spans="1:1" x14ac:dyDescent="0.25">
      <c r="A2120" s="205"/>
    </row>
    <row r="2121" spans="1:1" x14ac:dyDescent="0.25">
      <c r="A2121" s="205"/>
    </row>
    <row r="2122" spans="1:1" x14ac:dyDescent="0.25">
      <c r="A2122" s="205"/>
    </row>
    <row r="2123" spans="1:1" x14ac:dyDescent="0.25">
      <c r="A2123" s="205"/>
    </row>
    <row r="2124" spans="1:1" x14ac:dyDescent="0.25">
      <c r="A2124" s="205"/>
    </row>
    <row r="2125" spans="1:1" x14ac:dyDescent="0.25">
      <c r="A2125" s="205"/>
    </row>
    <row r="2126" spans="1:1" x14ac:dyDescent="0.25">
      <c r="A2126" s="205"/>
    </row>
    <row r="2127" spans="1:1" x14ac:dyDescent="0.25">
      <c r="A2127" s="205"/>
    </row>
    <row r="2128" spans="1:1" x14ac:dyDescent="0.25">
      <c r="A2128" s="205"/>
    </row>
    <row r="2129" spans="1:1" x14ac:dyDescent="0.25">
      <c r="A2129" s="205"/>
    </row>
    <row r="2130" spans="1:1" x14ac:dyDescent="0.25">
      <c r="A2130" s="205"/>
    </row>
    <row r="2131" spans="1:1" x14ac:dyDescent="0.25">
      <c r="A2131" s="205"/>
    </row>
    <row r="2132" spans="1:1" x14ac:dyDescent="0.25">
      <c r="A2132" s="205"/>
    </row>
    <row r="2133" spans="1:1" x14ac:dyDescent="0.25">
      <c r="A2133" s="205"/>
    </row>
    <row r="2134" spans="1:1" x14ac:dyDescent="0.25">
      <c r="A2134" s="205"/>
    </row>
    <row r="2135" spans="1:1" x14ac:dyDescent="0.25">
      <c r="A2135" s="205"/>
    </row>
    <row r="2136" spans="1:1" x14ac:dyDescent="0.25">
      <c r="A2136" s="205"/>
    </row>
    <row r="2137" spans="1:1" x14ac:dyDescent="0.25">
      <c r="A2137" s="205"/>
    </row>
    <row r="2138" spans="1:1" x14ac:dyDescent="0.25">
      <c r="A2138" s="205"/>
    </row>
    <row r="2139" spans="1:1" x14ac:dyDescent="0.25">
      <c r="A2139" s="205"/>
    </row>
    <row r="2140" spans="1:1" x14ac:dyDescent="0.25">
      <c r="A2140" s="205"/>
    </row>
    <row r="2141" spans="1:1" x14ac:dyDescent="0.25">
      <c r="A2141" s="205"/>
    </row>
    <row r="2142" spans="1:1" x14ac:dyDescent="0.25">
      <c r="A2142" s="205"/>
    </row>
    <row r="2143" spans="1:1" x14ac:dyDescent="0.25">
      <c r="A2143" s="205"/>
    </row>
    <row r="2144" spans="1:1" x14ac:dyDescent="0.25">
      <c r="A2144" s="205"/>
    </row>
    <row r="2145" spans="1:1" x14ac:dyDescent="0.25">
      <c r="A2145" s="205"/>
    </row>
    <row r="2146" spans="1:1" x14ac:dyDescent="0.25">
      <c r="A2146" s="205"/>
    </row>
    <row r="2147" spans="1:1" x14ac:dyDescent="0.25">
      <c r="A2147" s="205"/>
    </row>
    <row r="2148" spans="1:1" x14ac:dyDescent="0.25">
      <c r="A2148" s="205"/>
    </row>
    <row r="2149" spans="1:1" x14ac:dyDescent="0.25">
      <c r="A2149" s="205"/>
    </row>
    <row r="2150" spans="1:1" x14ac:dyDescent="0.25">
      <c r="A2150" s="205"/>
    </row>
    <row r="2151" spans="1:1" x14ac:dyDescent="0.25">
      <c r="A2151" s="205"/>
    </row>
    <row r="2152" spans="1:1" x14ac:dyDescent="0.25">
      <c r="A2152" s="205"/>
    </row>
    <row r="2153" spans="1:1" x14ac:dyDescent="0.25">
      <c r="A2153" s="205"/>
    </row>
    <row r="2154" spans="1:1" x14ac:dyDescent="0.25">
      <c r="A2154" s="205"/>
    </row>
    <row r="2155" spans="1:1" x14ac:dyDescent="0.25">
      <c r="A2155" s="205"/>
    </row>
    <row r="2156" spans="1:1" x14ac:dyDescent="0.25">
      <c r="A2156" s="205"/>
    </row>
    <row r="2157" spans="1:1" x14ac:dyDescent="0.25">
      <c r="A2157" s="205"/>
    </row>
    <row r="2158" spans="1:1" x14ac:dyDescent="0.25">
      <c r="A2158" s="205"/>
    </row>
    <row r="2159" spans="1:1" x14ac:dyDescent="0.25">
      <c r="A2159" s="205"/>
    </row>
    <row r="2160" spans="1:1" x14ac:dyDescent="0.25">
      <c r="A2160" s="205"/>
    </row>
    <row r="2161" spans="1:1" x14ac:dyDescent="0.25">
      <c r="A2161" s="205"/>
    </row>
    <row r="2162" spans="1:1" x14ac:dyDescent="0.25">
      <c r="A2162" s="205"/>
    </row>
    <row r="2163" spans="1:1" x14ac:dyDescent="0.25">
      <c r="A2163" s="205"/>
    </row>
    <row r="2164" spans="1:1" x14ac:dyDescent="0.25">
      <c r="A2164" s="205"/>
    </row>
    <row r="2165" spans="1:1" x14ac:dyDescent="0.25">
      <c r="A2165" s="205"/>
    </row>
    <row r="2166" spans="1:1" x14ac:dyDescent="0.25">
      <c r="A2166" s="205"/>
    </row>
    <row r="2167" spans="1:1" x14ac:dyDescent="0.25">
      <c r="A2167" s="205"/>
    </row>
    <row r="2168" spans="1:1" x14ac:dyDescent="0.25">
      <c r="A2168" s="205"/>
    </row>
    <row r="2169" spans="1:1" x14ac:dyDescent="0.25">
      <c r="A2169" s="205"/>
    </row>
    <row r="2170" spans="1:1" x14ac:dyDescent="0.25">
      <c r="A2170" s="205"/>
    </row>
    <row r="2171" spans="1:1" x14ac:dyDescent="0.25">
      <c r="A2171" s="205"/>
    </row>
    <row r="2172" spans="1:1" x14ac:dyDescent="0.25">
      <c r="A2172" s="205"/>
    </row>
    <row r="2173" spans="1:1" x14ac:dyDescent="0.25">
      <c r="A2173" s="205"/>
    </row>
    <row r="2174" spans="1:1" x14ac:dyDescent="0.25">
      <c r="A2174" s="205"/>
    </row>
    <row r="2175" spans="1:1" x14ac:dyDescent="0.25">
      <c r="A2175" s="205"/>
    </row>
    <row r="2176" spans="1:1" x14ac:dyDescent="0.25">
      <c r="A2176" s="205"/>
    </row>
    <row r="2177" spans="1:1" x14ac:dyDescent="0.25">
      <c r="A2177" s="205"/>
    </row>
    <row r="2178" spans="1:1" x14ac:dyDescent="0.25">
      <c r="A2178" s="205"/>
    </row>
    <row r="2179" spans="1:1" x14ac:dyDescent="0.25">
      <c r="A2179" s="205"/>
    </row>
    <row r="2180" spans="1:1" x14ac:dyDescent="0.25">
      <c r="A2180" s="205"/>
    </row>
    <row r="2181" spans="1:1" x14ac:dyDescent="0.25">
      <c r="A2181" s="205"/>
    </row>
    <row r="2182" spans="1:1" x14ac:dyDescent="0.25">
      <c r="A2182" s="205"/>
    </row>
    <row r="2183" spans="1:1" x14ac:dyDescent="0.25">
      <c r="A2183" s="205"/>
    </row>
    <row r="2184" spans="1:1" x14ac:dyDescent="0.25">
      <c r="A2184" s="205"/>
    </row>
    <row r="2185" spans="1:1" x14ac:dyDescent="0.25">
      <c r="A2185" s="205"/>
    </row>
    <row r="2186" spans="1:1" x14ac:dyDescent="0.25">
      <c r="A2186" s="205"/>
    </row>
    <row r="2187" spans="1:1" x14ac:dyDescent="0.25">
      <c r="A2187" s="205"/>
    </row>
    <row r="2188" spans="1:1" x14ac:dyDescent="0.25">
      <c r="A2188" s="205"/>
    </row>
    <row r="2189" spans="1:1" x14ac:dyDescent="0.25">
      <c r="A2189" s="205"/>
    </row>
    <row r="2190" spans="1:1" x14ac:dyDescent="0.25">
      <c r="A2190" s="205"/>
    </row>
    <row r="2191" spans="1:1" x14ac:dyDescent="0.25">
      <c r="A2191" s="205"/>
    </row>
    <row r="2192" spans="1:1" x14ac:dyDescent="0.25">
      <c r="A2192" s="205"/>
    </row>
    <row r="2193" spans="1:1" x14ac:dyDescent="0.25">
      <c r="A2193" s="205"/>
    </row>
    <row r="2194" spans="1:1" x14ac:dyDescent="0.25">
      <c r="A2194" s="205"/>
    </row>
    <row r="2195" spans="1:1" x14ac:dyDescent="0.25">
      <c r="A2195" s="205"/>
    </row>
    <row r="2196" spans="1:1" x14ac:dyDescent="0.25">
      <c r="A2196" s="205"/>
    </row>
    <row r="2197" spans="1:1" x14ac:dyDescent="0.25">
      <c r="A2197" s="205"/>
    </row>
    <row r="2198" spans="1:1" x14ac:dyDescent="0.25">
      <c r="A2198" s="205"/>
    </row>
    <row r="2199" spans="1:1" x14ac:dyDescent="0.25">
      <c r="A2199" s="205"/>
    </row>
    <row r="2200" spans="1:1" x14ac:dyDescent="0.25">
      <c r="A2200" s="205"/>
    </row>
    <row r="2201" spans="1:1" x14ac:dyDescent="0.25">
      <c r="A2201" s="205"/>
    </row>
    <row r="2202" spans="1:1" x14ac:dyDescent="0.25">
      <c r="A2202" s="205"/>
    </row>
    <row r="2203" spans="1:1" x14ac:dyDescent="0.25">
      <c r="A2203" s="205"/>
    </row>
    <row r="2204" spans="1:1" x14ac:dyDescent="0.25">
      <c r="A2204" s="205"/>
    </row>
    <row r="2205" spans="1:1" x14ac:dyDescent="0.25">
      <c r="A2205" s="205"/>
    </row>
    <row r="2206" spans="1:1" x14ac:dyDescent="0.25">
      <c r="A2206" s="205"/>
    </row>
    <row r="2207" spans="1:1" x14ac:dyDescent="0.25">
      <c r="A2207" s="205"/>
    </row>
    <row r="2208" spans="1:1" x14ac:dyDescent="0.25">
      <c r="A2208" s="205"/>
    </row>
    <row r="2209" spans="1:1" x14ac:dyDescent="0.25">
      <c r="A2209" s="205"/>
    </row>
    <row r="2210" spans="1:1" x14ac:dyDescent="0.25">
      <c r="A2210" s="205"/>
    </row>
    <row r="2211" spans="1:1" x14ac:dyDescent="0.25">
      <c r="A2211" s="205"/>
    </row>
    <row r="2212" spans="1:1" x14ac:dyDescent="0.25">
      <c r="A2212" s="205"/>
    </row>
    <row r="2213" spans="1:1" x14ac:dyDescent="0.25">
      <c r="A2213" s="205"/>
    </row>
    <row r="2214" spans="1:1" x14ac:dyDescent="0.25">
      <c r="A2214" s="205"/>
    </row>
    <row r="2215" spans="1:1" x14ac:dyDescent="0.25">
      <c r="A2215" s="205"/>
    </row>
    <row r="2216" spans="1:1" x14ac:dyDescent="0.25">
      <c r="A2216" s="205"/>
    </row>
    <row r="2217" spans="1:1" x14ac:dyDescent="0.25">
      <c r="A2217" s="205"/>
    </row>
    <row r="2218" spans="1:1" x14ac:dyDescent="0.25">
      <c r="A2218" s="205"/>
    </row>
    <row r="2219" spans="1:1" x14ac:dyDescent="0.25">
      <c r="A2219" s="205"/>
    </row>
    <row r="2220" spans="1:1" x14ac:dyDescent="0.25">
      <c r="A2220" s="205"/>
    </row>
    <row r="2221" spans="1:1" x14ac:dyDescent="0.25">
      <c r="A2221" s="205"/>
    </row>
    <row r="2222" spans="1:1" x14ac:dyDescent="0.25">
      <c r="A2222" s="205"/>
    </row>
    <row r="2223" spans="1:1" x14ac:dyDescent="0.25">
      <c r="A2223" s="205"/>
    </row>
    <row r="2224" spans="1:1" x14ac:dyDescent="0.25">
      <c r="A2224" s="205"/>
    </row>
    <row r="2225" spans="1:1" x14ac:dyDescent="0.25">
      <c r="A2225" s="205"/>
    </row>
    <row r="2226" spans="1:1" x14ac:dyDescent="0.25">
      <c r="A2226" s="205"/>
    </row>
    <row r="2227" spans="1:1" x14ac:dyDescent="0.25">
      <c r="A2227" s="205"/>
    </row>
    <row r="2228" spans="1:1" x14ac:dyDescent="0.25">
      <c r="A2228" s="205"/>
    </row>
    <row r="2229" spans="1:1" x14ac:dyDescent="0.25">
      <c r="A2229" s="205"/>
    </row>
    <row r="2230" spans="1:1" x14ac:dyDescent="0.25">
      <c r="A2230" s="205"/>
    </row>
    <row r="2231" spans="1:1" x14ac:dyDescent="0.25">
      <c r="A2231" s="205"/>
    </row>
    <row r="2232" spans="1:1" x14ac:dyDescent="0.25">
      <c r="A2232" s="205"/>
    </row>
    <row r="2233" spans="1:1" x14ac:dyDescent="0.25">
      <c r="A2233" s="205"/>
    </row>
    <row r="2234" spans="1:1" x14ac:dyDescent="0.25">
      <c r="A2234" s="205"/>
    </row>
    <row r="2235" spans="1:1" x14ac:dyDescent="0.25">
      <c r="A2235" s="205"/>
    </row>
    <row r="2236" spans="1:1" x14ac:dyDescent="0.25">
      <c r="A2236" s="205"/>
    </row>
    <row r="2237" spans="1:1" x14ac:dyDescent="0.25">
      <c r="A2237" s="205"/>
    </row>
    <row r="2238" spans="1:1" x14ac:dyDescent="0.25">
      <c r="A2238" s="205"/>
    </row>
    <row r="2239" spans="1:1" x14ac:dyDescent="0.25">
      <c r="A2239" s="205"/>
    </row>
    <row r="2240" spans="1:1" x14ac:dyDescent="0.25">
      <c r="A2240" s="205"/>
    </row>
    <row r="2241" spans="1:1" x14ac:dyDescent="0.25">
      <c r="A2241" s="205"/>
    </row>
    <row r="2242" spans="1:1" x14ac:dyDescent="0.25">
      <c r="A2242" s="205"/>
    </row>
    <row r="2243" spans="1:1" x14ac:dyDescent="0.25">
      <c r="A2243" s="205"/>
    </row>
    <row r="2244" spans="1:1" x14ac:dyDescent="0.25">
      <c r="A2244" s="205"/>
    </row>
    <row r="2245" spans="1:1" x14ac:dyDescent="0.25">
      <c r="A2245" s="205"/>
    </row>
    <row r="2246" spans="1:1" x14ac:dyDescent="0.25">
      <c r="A2246" s="205"/>
    </row>
    <row r="2247" spans="1:1" x14ac:dyDescent="0.25">
      <c r="A2247" s="205"/>
    </row>
    <row r="2248" spans="1:1" x14ac:dyDescent="0.25">
      <c r="A2248" s="205"/>
    </row>
    <row r="2249" spans="1:1" x14ac:dyDescent="0.25">
      <c r="A2249" s="205"/>
    </row>
    <row r="2250" spans="1:1" x14ac:dyDescent="0.25">
      <c r="A2250" s="205"/>
    </row>
    <row r="2251" spans="1:1" x14ac:dyDescent="0.25">
      <c r="A2251" s="205"/>
    </row>
    <row r="2252" spans="1:1" x14ac:dyDescent="0.25">
      <c r="A2252" s="205"/>
    </row>
    <row r="2253" spans="1:1" x14ac:dyDescent="0.25">
      <c r="A2253" s="205"/>
    </row>
    <row r="2254" spans="1:1" x14ac:dyDescent="0.25">
      <c r="A2254" s="205"/>
    </row>
    <row r="2255" spans="1:1" x14ac:dyDescent="0.25">
      <c r="A2255" s="205"/>
    </row>
    <row r="2256" spans="1:1" x14ac:dyDescent="0.25">
      <c r="A2256" s="205"/>
    </row>
    <row r="2257" spans="1:1" x14ac:dyDescent="0.25">
      <c r="A2257" s="205"/>
    </row>
    <row r="2258" spans="1:1" x14ac:dyDescent="0.25">
      <c r="A2258" s="205"/>
    </row>
    <row r="2259" spans="1:1" x14ac:dyDescent="0.25">
      <c r="A2259" s="205"/>
    </row>
    <row r="2260" spans="1:1" x14ac:dyDescent="0.25">
      <c r="A2260" s="205"/>
    </row>
    <row r="2261" spans="1:1" x14ac:dyDescent="0.25">
      <c r="A2261" s="205"/>
    </row>
    <row r="2262" spans="1:1" x14ac:dyDescent="0.25">
      <c r="A2262" s="205"/>
    </row>
    <row r="2263" spans="1:1" x14ac:dyDescent="0.25">
      <c r="A2263" s="205"/>
    </row>
    <row r="2264" spans="1:1" x14ac:dyDescent="0.25">
      <c r="A2264" s="205"/>
    </row>
    <row r="2265" spans="1:1" x14ac:dyDescent="0.25">
      <c r="A2265" s="205"/>
    </row>
    <row r="2266" spans="1:1" x14ac:dyDescent="0.25">
      <c r="A2266" s="205"/>
    </row>
    <row r="2267" spans="1:1" x14ac:dyDescent="0.25">
      <c r="A2267" s="205"/>
    </row>
    <row r="2268" spans="1:1" x14ac:dyDescent="0.25">
      <c r="A2268" s="205"/>
    </row>
    <row r="2269" spans="1:1" x14ac:dyDescent="0.25">
      <c r="A2269" s="205"/>
    </row>
    <row r="2270" spans="1:1" x14ac:dyDescent="0.25">
      <c r="A2270" s="205"/>
    </row>
    <row r="2271" spans="1:1" x14ac:dyDescent="0.25">
      <c r="A2271" s="205"/>
    </row>
    <row r="2272" spans="1:1" x14ac:dyDescent="0.25">
      <c r="A2272" s="205"/>
    </row>
    <row r="2273" spans="1:1" x14ac:dyDescent="0.25">
      <c r="A2273" s="205"/>
    </row>
    <row r="2274" spans="1:1" x14ac:dyDescent="0.25">
      <c r="A2274" s="205"/>
    </row>
    <row r="2275" spans="1:1" x14ac:dyDescent="0.25">
      <c r="A2275" s="205"/>
    </row>
    <row r="2276" spans="1:1" x14ac:dyDescent="0.25">
      <c r="A2276" s="205"/>
    </row>
    <row r="2277" spans="1:1" x14ac:dyDescent="0.25">
      <c r="A2277" s="205"/>
    </row>
    <row r="2278" spans="1:1" x14ac:dyDescent="0.25">
      <c r="A2278" s="205"/>
    </row>
    <row r="2279" spans="1:1" x14ac:dyDescent="0.25">
      <c r="A2279" s="205"/>
    </row>
    <row r="2280" spans="1:1" x14ac:dyDescent="0.25">
      <c r="A2280" s="205"/>
    </row>
    <row r="2281" spans="1:1" x14ac:dyDescent="0.25">
      <c r="A2281" s="205"/>
    </row>
    <row r="2282" spans="1:1" x14ac:dyDescent="0.25">
      <c r="A2282" s="205"/>
    </row>
    <row r="2283" spans="1:1" x14ac:dyDescent="0.25">
      <c r="A2283" s="205"/>
    </row>
    <row r="2284" spans="1:1" x14ac:dyDescent="0.25">
      <c r="A2284" s="205"/>
    </row>
    <row r="2285" spans="1:1" x14ac:dyDescent="0.25">
      <c r="A2285" s="205"/>
    </row>
    <row r="2286" spans="1:1" x14ac:dyDescent="0.25">
      <c r="A2286" s="205"/>
    </row>
    <row r="2287" spans="1:1" x14ac:dyDescent="0.25">
      <c r="A2287" s="205"/>
    </row>
    <row r="2288" spans="1:1" x14ac:dyDescent="0.25">
      <c r="A2288" s="205"/>
    </row>
    <row r="2289" spans="1:1" x14ac:dyDescent="0.25">
      <c r="A2289" s="205"/>
    </row>
    <row r="2290" spans="1:1" x14ac:dyDescent="0.25">
      <c r="A2290" s="205"/>
    </row>
    <row r="2291" spans="1:1" x14ac:dyDescent="0.25">
      <c r="A2291" s="205"/>
    </row>
    <row r="2292" spans="1:1" x14ac:dyDescent="0.25">
      <c r="A2292" s="205"/>
    </row>
    <row r="2293" spans="1:1" x14ac:dyDescent="0.25">
      <c r="A2293" s="205"/>
    </row>
    <row r="2294" spans="1:1" x14ac:dyDescent="0.25">
      <c r="A2294" s="205"/>
    </row>
    <row r="2295" spans="1:1" x14ac:dyDescent="0.25">
      <c r="A2295" s="205"/>
    </row>
    <row r="2296" spans="1:1" x14ac:dyDescent="0.25">
      <c r="A2296" s="205"/>
    </row>
    <row r="2297" spans="1:1" x14ac:dyDescent="0.25">
      <c r="A2297" s="205"/>
    </row>
    <row r="2298" spans="1:1" x14ac:dyDescent="0.25">
      <c r="A2298" s="205"/>
    </row>
    <row r="2299" spans="1:1" x14ac:dyDescent="0.25">
      <c r="A2299" s="205"/>
    </row>
    <row r="2300" spans="1:1" x14ac:dyDescent="0.25">
      <c r="A2300" s="205"/>
    </row>
    <row r="2301" spans="1:1" x14ac:dyDescent="0.25">
      <c r="A2301" s="205"/>
    </row>
    <row r="2302" spans="1:1" x14ac:dyDescent="0.25">
      <c r="A2302" s="205"/>
    </row>
    <row r="2303" spans="1:1" x14ac:dyDescent="0.25">
      <c r="A2303" s="205"/>
    </row>
    <row r="2304" spans="1:1" x14ac:dyDescent="0.25">
      <c r="A2304" s="205"/>
    </row>
    <row r="2305" spans="1:1" x14ac:dyDescent="0.25">
      <c r="A2305" s="205"/>
    </row>
    <row r="2306" spans="1:1" x14ac:dyDescent="0.25">
      <c r="A2306" s="205"/>
    </row>
    <row r="2307" spans="1:1" x14ac:dyDescent="0.25">
      <c r="A2307" s="205"/>
    </row>
    <row r="2308" spans="1:1" x14ac:dyDescent="0.25">
      <c r="A2308" s="205"/>
    </row>
    <row r="2309" spans="1:1" x14ac:dyDescent="0.25">
      <c r="A2309" s="205"/>
    </row>
    <row r="2310" spans="1:1" x14ac:dyDescent="0.25">
      <c r="A2310" s="205"/>
    </row>
    <row r="2311" spans="1:1" x14ac:dyDescent="0.25">
      <c r="A2311" s="205"/>
    </row>
    <row r="2312" spans="1:1" x14ac:dyDescent="0.25">
      <c r="A2312" s="205"/>
    </row>
    <row r="2313" spans="1:1" x14ac:dyDescent="0.25">
      <c r="A2313" s="205"/>
    </row>
    <row r="2314" spans="1:1" x14ac:dyDescent="0.25">
      <c r="A2314" s="205"/>
    </row>
    <row r="2315" spans="1:1" x14ac:dyDescent="0.25">
      <c r="A2315" s="205"/>
    </row>
    <row r="2316" spans="1:1" x14ac:dyDescent="0.25">
      <c r="A2316" s="205"/>
    </row>
    <row r="2317" spans="1:1" x14ac:dyDescent="0.25">
      <c r="A2317" s="205"/>
    </row>
    <row r="2318" spans="1:1" x14ac:dyDescent="0.25">
      <c r="A2318" s="205"/>
    </row>
    <row r="2319" spans="1:1" x14ac:dyDescent="0.25">
      <c r="A2319" s="205"/>
    </row>
    <row r="2320" spans="1:1" x14ac:dyDescent="0.25">
      <c r="A2320" s="205"/>
    </row>
    <row r="2321" spans="1:1" x14ac:dyDescent="0.25">
      <c r="A2321" s="205"/>
    </row>
    <row r="2322" spans="1:1" x14ac:dyDescent="0.25">
      <c r="A2322" s="205"/>
    </row>
    <row r="2323" spans="1:1" x14ac:dyDescent="0.25">
      <c r="A2323" s="205"/>
    </row>
    <row r="2324" spans="1:1" x14ac:dyDescent="0.25">
      <c r="A2324" s="205"/>
    </row>
    <row r="2325" spans="1:1" x14ac:dyDescent="0.25">
      <c r="A2325" s="205"/>
    </row>
    <row r="2326" spans="1:1" x14ac:dyDescent="0.25">
      <c r="A2326" s="205"/>
    </row>
    <row r="2327" spans="1:1" x14ac:dyDescent="0.25">
      <c r="A2327" s="205"/>
    </row>
    <row r="2328" spans="1:1" x14ac:dyDescent="0.25">
      <c r="A2328" s="205"/>
    </row>
    <row r="2329" spans="1:1" x14ac:dyDescent="0.25">
      <c r="A2329" s="205"/>
    </row>
    <row r="2330" spans="1:1" x14ac:dyDescent="0.25">
      <c r="A2330" s="205"/>
    </row>
    <row r="2331" spans="1:1" x14ac:dyDescent="0.25">
      <c r="A2331" s="205"/>
    </row>
    <row r="2332" spans="1:1" x14ac:dyDescent="0.25">
      <c r="A2332" s="205"/>
    </row>
    <row r="2333" spans="1:1" x14ac:dyDescent="0.25">
      <c r="A2333" s="205"/>
    </row>
    <row r="2334" spans="1:1" x14ac:dyDescent="0.25">
      <c r="A2334" s="205"/>
    </row>
    <row r="2335" spans="1:1" x14ac:dyDescent="0.25">
      <c r="A2335" s="205"/>
    </row>
    <row r="2336" spans="1:1" x14ac:dyDescent="0.25">
      <c r="A2336" s="205"/>
    </row>
    <row r="2337" spans="1:1" x14ac:dyDescent="0.25">
      <c r="A2337" s="205"/>
    </row>
    <row r="2338" spans="1:1" x14ac:dyDescent="0.25">
      <c r="A2338" s="205"/>
    </row>
    <row r="2339" spans="1:1" x14ac:dyDescent="0.25">
      <c r="A2339" s="205"/>
    </row>
    <row r="2340" spans="1:1" x14ac:dyDescent="0.25">
      <c r="A2340" s="205"/>
    </row>
    <row r="2341" spans="1:1" x14ac:dyDescent="0.25">
      <c r="A2341" s="205"/>
    </row>
    <row r="2342" spans="1:1" x14ac:dyDescent="0.25">
      <c r="A2342" s="205"/>
    </row>
    <row r="2343" spans="1:1" x14ac:dyDescent="0.25">
      <c r="A2343" s="205"/>
    </row>
    <row r="2344" spans="1:1" x14ac:dyDescent="0.25">
      <c r="A2344" s="205"/>
    </row>
    <row r="2345" spans="1:1" x14ac:dyDescent="0.25">
      <c r="A2345" s="205"/>
    </row>
    <row r="2346" spans="1:1" x14ac:dyDescent="0.25">
      <c r="A2346" s="205"/>
    </row>
    <row r="2347" spans="1:1" x14ac:dyDescent="0.25">
      <c r="A2347" s="205"/>
    </row>
    <row r="2348" spans="1:1" x14ac:dyDescent="0.25">
      <c r="A2348" s="205"/>
    </row>
    <row r="2349" spans="1:1" x14ac:dyDescent="0.25">
      <c r="A2349" s="205"/>
    </row>
    <row r="2350" spans="1:1" x14ac:dyDescent="0.25">
      <c r="A2350" s="205"/>
    </row>
    <row r="2351" spans="1:1" x14ac:dyDescent="0.25">
      <c r="A2351" s="205"/>
    </row>
    <row r="2352" spans="1:1" x14ac:dyDescent="0.25">
      <c r="A2352" s="205"/>
    </row>
    <row r="2353" spans="1:1" x14ac:dyDescent="0.25">
      <c r="A2353" s="205"/>
    </row>
    <row r="2354" spans="1:1" x14ac:dyDescent="0.25">
      <c r="A2354" s="205"/>
    </row>
    <row r="2355" spans="1:1" x14ac:dyDescent="0.25">
      <c r="A2355" s="205"/>
    </row>
    <row r="2356" spans="1:1" x14ac:dyDescent="0.25">
      <c r="A2356" s="205"/>
    </row>
    <row r="2357" spans="1:1" x14ac:dyDescent="0.25">
      <c r="A2357" s="205"/>
    </row>
    <row r="2358" spans="1:1" x14ac:dyDescent="0.25">
      <c r="A2358" s="205"/>
    </row>
    <row r="2359" spans="1:1" x14ac:dyDescent="0.25">
      <c r="A2359" s="205"/>
    </row>
    <row r="2360" spans="1:1" x14ac:dyDescent="0.25">
      <c r="A2360" s="205"/>
    </row>
    <row r="2361" spans="1:1" x14ac:dyDescent="0.25">
      <c r="A2361" s="205"/>
    </row>
    <row r="2362" spans="1:1" x14ac:dyDescent="0.25">
      <c r="A2362" s="205"/>
    </row>
    <row r="2363" spans="1:1" x14ac:dyDescent="0.25">
      <c r="A2363" s="205"/>
    </row>
    <row r="2364" spans="1:1" x14ac:dyDescent="0.25">
      <c r="A2364" s="205"/>
    </row>
    <row r="2365" spans="1:1" x14ac:dyDescent="0.25">
      <c r="A2365" s="205"/>
    </row>
    <row r="2366" spans="1:1" x14ac:dyDescent="0.25">
      <c r="A2366" s="205"/>
    </row>
    <row r="2367" spans="1:1" x14ac:dyDescent="0.25">
      <c r="A2367" s="205"/>
    </row>
    <row r="2368" spans="1:1" x14ac:dyDescent="0.25">
      <c r="A2368" s="205"/>
    </row>
    <row r="2369" spans="1:1" x14ac:dyDescent="0.25">
      <c r="A2369" s="205"/>
    </row>
    <row r="2370" spans="1:1" x14ac:dyDescent="0.25">
      <c r="A2370" s="205"/>
    </row>
    <row r="2371" spans="1:1" x14ac:dyDescent="0.25">
      <c r="A2371" s="205"/>
    </row>
    <row r="2372" spans="1:1" x14ac:dyDescent="0.25">
      <c r="A2372" s="205"/>
    </row>
    <row r="2373" spans="1:1" x14ac:dyDescent="0.25">
      <c r="A2373" s="205"/>
    </row>
    <row r="2374" spans="1:1" x14ac:dyDescent="0.25">
      <c r="A2374" s="205"/>
    </row>
    <row r="2375" spans="1:1" x14ac:dyDescent="0.25">
      <c r="A2375" s="205"/>
    </row>
    <row r="2376" spans="1:1" x14ac:dyDescent="0.25">
      <c r="A2376" s="205"/>
    </row>
    <row r="2377" spans="1:1" x14ac:dyDescent="0.25">
      <c r="A2377" s="205"/>
    </row>
    <row r="2378" spans="1:1" x14ac:dyDescent="0.25">
      <c r="A2378" s="205"/>
    </row>
    <row r="2379" spans="1:1" x14ac:dyDescent="0.25">
      <c r="A2379" s="205"/>
    </row>
    <row r="2380" spans="1:1" x14ac:dyDescent="0.25">
      <c r="A2380" s="205"/>
    </row>
    <row r="2381" spans="1:1" x14ac:dyDescent="0.25">
      <c r="A2381" s="205"/>
    </row>
    <row r="2382" spans="1:1" x14ac:dyDescent="0.25">
      <c r="A2382" s="205"/>
    </row>
    <row r="2383" spans="1:1" x14ac:dyDescent="0.25">
      <c r="A2383" s="205"/>
    </row>
    <row r="2384" spans="1:1" x14ac:dyDescent="0.25">
      <c r="A2384" s="205"/>
    </row>
    <row r="2385" spans="1:1" x14ac:dyDescent="0.25">
      <c r="A2385" s="205"/>
    </row>
    <row r="2386" spans="1:1" x14ac:dyDescent="0.25">
      <c r="A2386" s="205"/>
    </row>
    <row r="2387" spans="1:1" x14ac:dyDescent="0.25">
      <c r="A2387" s="205"/>
    </row>
    <row r="2388" spans="1:1" x14ac:dyDescent="0.25">
      <c r="A2388" s="205"/>
    </row>
    <row r="2389" spans="1:1" x14ac:dyDescent="0.25">
      <c r="A2389" s="205"/>
    </row>
    <row r="2390" spans="1:1" x14ac:dyDescent="0.25">
      <c r="A2390" s="205"/>
    </row>
    <row r="2391" spans="1:1" x14ac:dyDescent="0.25">
      <c r="A2391" s="205"/>
    </row>
    <row r="2392" spans="1:1" x14ac:dyDescent="0.25">
      <c r="A2392" s="205"/>
    </row>
    <row r="2393" spans="1:1" x14ac:dyDescent="0.25">
      <c r="A2393" s="205"/>
    </row>
    <row r="2394" spans="1:1" x14ac:dyDescent="0.25">
      <c r="A2394" s="205"/>
    </row>
    <row r="2395" spans="1:1" x14ac:dyDescent="0.25">
      <c r="A2395" s="205"/>
    </row>
    <row r="2396" spans="1:1" x14ac:dyDescent="0.25">
      <c r="A2396" s="205"/>
    </row>
    <row r="2397" spans="1:1" x14ac:dyDescent="0.25">
      <c r="A2397" s="205"/>
    </row>
    <row r="2398" spans="1:1" x14ac:dyDescent="0.25">
      <c r="A2398" s="205"/>
    </row>
    <row r="2399" spans="1:1" x14ac:dyDescent="0.25">
      <c r="A2399" s="205"/>
    </row>
    <row r="2400" spans="1:1" x14ac:dyDescent="0.25">
      <c r="A2400" s="205"/>
    </row>
    <row r="2401" spans="1:1" x14ac:dyDescent="0.25">
      <c r="A2401" s="205"/>
    </row>
    <row r="2402" spans="1:1" x14ac:dyDescent="0.25">
      <c r="A2402" s="205"/>
    </row>
    <row r="2403" spans="1:1" x14ac:dyDescent="0.25">
      <c r="A2403" s="205"/>
    </row>
    <row r="2404" spans="1:1" x14ac:dyDescent="0.25">
      <c r="A2404" s="205"/>
    </row>
    <row r="2405" spans="1:1" x14ac:dyDescent="0.25">
      <c r="A2405" s="205"/>
    </row>
    <row r="2406" spans="1:1" x14ac:dyDescent="0.25">
      <c r="A2406" s="205"/>
    </row>
    <row r="2407" spans="1:1" x14ac:dyDescent="0.25">
      <c r="A2407" s="205"/>
    </row>
    <row r="2408" spans="1:1" x14ac:dyDescent="0.25">
      <c r="A2408" s="205"/>
    </row>
    <row r="2409" spans="1:1" x14ac:dyDescent="0.25">
      <c r="A2409" s="205"/>
    </row>
    <row r="2410" spans="1:1" x14ac:dyDescent="0.25">
      <c r="A2410" s="205"/>
    </row>
    <row r="2411" spans="1:1" x14ac:dyDescent="0.25">
      <c r="A2411" s="205"/>
    </row>
    <row r="2412" spans="1:1" x14ac:dyDescent="0.25">
      <c r="A2412" s="205"/>
    </row>
    <row r="2413" spans="1:1" x14ac:dyDescent="0.25">
      <c r="A2413" s="205"/>
    </row>
    <row r="2414" spans="1:1" x14ac:dyDescent="0.25">
      <c r="A2414" s="205"/>
    </row>
    <row r="2415" spans="1:1" x14ac:dyDescent="0.25">
      <c r="A2415" s="205"/>
    </row>
    <row r="2416" spans="1:1" x14ac:dyDescent="0.25">
      <c r="A2416" s="205"/>
    </row>
    <row r="2417" spans="1:1" x14ac:dyDescent="0.25">
      <c r="A2417" s="205"/>
    </row>
    <row r="2418" spans="1:1" x14ac:dyDescent="0.25">
      <c r="A2418" s="205"/>
    </row>
    <row r="2419" spans="1:1" x14ac:dyDescent="0.25">
      <c r="A2419" s="205"/>
    </row>
    <row r="2420" spans="1:1" x14ac:dyDescent="0.25">
      <c r="A2420" s="205"/>
    </row>
    <row r="2421" spans="1:1" x14ac:dyDescent="0.25">
      <c r="A2421" s="205"/>
    </row>
    <row r="2422" spans="1:1" x14ac:dyDescent="0.25">
      <c r="A2422" s="205"/>
    </row>
    <row r="2423" spans="1:1" x14ac:dyDescent="0.25">
      <c r="A2423" s="205"/>
    </row>
    <row r="2424" spans="1:1" x14ac:dyDescent="0.25">
      <c r="A2424" s="205"/>
    </row>
    <row r="2425" spans="1:1" x14ac:dyDescent="0.25">
      <c r="A2425" s="205"/>
    </row>
    <row r="2426" spans="1:1" x14ac:dyDescent="0.25">
      <c r="A2426" s="205"/>
    </row>
    <row r="2427" spans="1:1" x14ac:dyDescent="0.25">
      <c r="A2427" s="205"/>
    </row>
    <row r="2428" spans="1:1" x14ac:dyDescent="0.25">
      <c r="A2428" s="205"/>
    </row>
    <row r="2429" spans="1:1" x14ac:dyDescent="0.25">
      <c r="A2429" s="205"/>
    </row>
    <row r="2430" spans="1:1" x14ac:dyDescent="0.25">
      <c r="A2430" s="205"/>
    </row>
    <row r="2431" spans="1:1" x14ac:dyDescent="0.25">
      <c r="A2431" s="205"/>
    </row>
    <row r="2432" spans="1:1" x14ac:dyDescent="0.25">
      <c r="A2432" s="205"/>
    </row>
    <row r="2433" spans="1:1" x14ac:dyDescent="0.25">
      <c r="A2433" s="205"/>
    </row>
    <row r="2434" spans="1:1" x14ac:dyDescent="0.25">
      <c r="A2434" s="205"/>
    </row>
    <row r="2435" spans="1:1" x14ac:dyDescent="0.25">
      <c r="A2435" s="205"/>
    </row>
    <row r="2436" spans="1:1" x14ac:dyDescent="0.25">
      <c r="A2436" s="205"/>
    </row>
    <row r="2437" spans="1:1" x14ac:dyDescent="0.25">
      <c r="A2437" s="205"/>
    </row>
    <row r="2438" spans="1:1" x14ac:dyDescent="0.25">
      <c r="A2438" s="205"/>
    </row>
    <row r="2439" spans="1:1" x14ac:dyDescent="0.25">
      <c r="A2439" s="205"/>
    </row>
    <row r="2440" spans="1:1" x14ac:dyDescent="0.25">
      <c r="A2440" s="205"/>
    </row>
    <row r="2441" spans="1:1" x14ac:dyDescent="0.25">
      <c r="A2441" s="205"/>
    </row>
    <row r="2442" spans="1:1" x14ac:dyDescent="0.25">
      <c r="A2442" s="205"/>
    </row>
    <row r="2443" spans="1:1" x14ac:dyDescent="0.25">
      <c r="A2443" s="205"/>
    </row>
    <row r="2444" spans="1:1" x14ac:dyDescent="0.25">
      <c r="A2444" s="205"/>
    </row>
    <row r="2445" spans="1:1" x14ac:dyDescent="0.25">
      <c r="A2445" s="205"/>
    </row>
    <row r="2446" spans="1:1" x14ac:dyDescent="0.25">
      <c r="A2446" s="205"/>
    </row>
    <row r="2447" spans="1:1" x14ac:dyDescent="0.25">
      <c r="A2447" s="205"/>
    </row>
    <row r="2448" spans="1:1" x14ac:dyDescent="0.25">
      <c r="A2448" s="205"/>
    </row>
    <row r="2449" spans="1:1" x14ac:dyDescent="0.25">
      <c r="A2449" s="205"/>
    </row>
    <row r="2450" spans="1:1" x14ac:dyDescent="0.25">
      <c r="A2450" s="205"/>
    </row>
    <row r="2451" spans="1:1" x14ac:dyDescent="0.25">
      <c r="A2451" s="205"/>
    </row>
    <row r="2452" spans="1:1" x14ac:dyDescent="0.25">
      <c r="A2452" s="205"/>
    </row>
    <row r="2453" spans="1:1" x14ac:dyDescent="0.25">
      <c r="A2453" s="205"/>
    </row>
    <row r="2454" spans="1:1" x14ac:dyDescent="0.25">
      <c r="A2454" s="205"/>
    </row>
    <row r="2455" spans="1:1" x14ac:dyDescent="0.25">
      <c r="A2455" s="205"/>
    </row>
    <row r="2456" spans="1:1" x14ac:dyDescent="0.25">
      <c r="A2456" s="205"/>
    </row>
    <row r="2457" spans="1:1" x14ac:dyDescent="0.25">
      <c r="A2457" s="205"/>
    </row>
    <row r="2458" spans="1:1" x14ac:dyDescent="0.25">
      <c r="A2458" s="205"/>
    </row>
    <row r="2459" spans="1:1" x14ac:dyDescent="0.25">
      <c r="A2459" s="205"/>
    </row>
    <row r="2460" spans="1:1" x14ac:dyDescent="0.25">
      <c r="A2460" s="205"/>
    </row>
    <row r="2461" spans="1:1" x14ac:dyDescent="0.25">
      <c r="A2461" s="205"/>
    </row>
    <row r="2462" spans="1:1" x14ac:dyDescent="0.25">
      <c r="A2462" s="205"/>
    </row>
    <row r="2463" spans="1:1" x14ac:dyDescent="0.25">
      <c r="A2463" s="205"/>
    </row>
    <row r="2464" spans="1:1" x14ac:dyDescent="0.25">
      <c r="A2464" s="205"/>
    </row>
    <row r="2465" spans="1:1" x14ac:dyDescent="0.25">
      <c r="A2465" s="205"/>
    </row>
    <row r="2466" spans="1:1" x14ac:dyDescent="0.25">
      <c r="A2466" s="205"/>
    </row>
    <row r="2467" spans="1:1" x14ac:dyDescent="0.25">
      <c r="A2467" s="205"/>
    </row>
    <row r="2468" spans="1:1" x14ac:dyDescent="0.25">
      <c r="A2468" s="205"/>
    </row>
    <row r="2469" spans="1:1" x14ac:dyDescent="0.25">
      <c r="A2469" s="205"/>
    </row>
    <row r="2470" spans="1:1" x14ac:dyDescent="0.25">
      <c r="A2470" s="205"/>
    </row>
    <row r="2471" spans="1:1" x14ac:dyDescent="0.25">
      <c r="A2471" s="205"/>
    </row>
    <row r="2472" spans="1:1" x14ac:dyDescent="0.25">
      <c r="A2472" s="205"/>
    </row>
    <row r="2473" spans="1:1" x14ac:dyDescent="0.25">
      <c r="A2473" s="205"/>
    </row>
    <row r="2474" spans="1:1" x14ac:dyDescent="0.25">
      <c r="A2474" s="205"/>
    </row>
    <row r="2475" spans="1:1" x14ac:dyDescent="0.25">
      <c r="A2475" s="205"/>
    </row>
    <row r="2476" spans="1:1" x14ac:dyDescent="0.25">
      <c r="A2476" s="205"/>
    </row>
    <row r="2477" spans="1:1" x14ac:dyDescent="0.25">
      <c r="A2477" s="205"/>
    </row>
    <row r="2478" spans="1:1" x14ac:dyDescent="0.25">
      <c r="A2478" s="205"/>
    </row>
    <row r="2479" spans="1:1" x14ac:dyDescent="0.25">
      <c r="A2479" s="205"/>
    </row>
    <row r="2480" spans="1:1" x14ac:dyDescent="0.25">
      <c r="A2480" s="205"/>
    </row>
    <row r="2481" spans="1:1" x14ac:dyDescent="0.25">
      <c r="A2481" s="205"/>
    </row>
    <row r="2482" spans="1:1" x14ac:dyDescent="0.25">
      <c r="A2482" s="205"/>
    </row>
    <row r="2483" spans="1:1" x14ac:dyDescent="0.25">
      <c r="A2483" s="205"/>
    </row>
    <row r="2484" spans="1:1" x14ac:dyDescent="0.25">
      <c r="A2484" s="205"/>
    </row>
    <row r="2485" spans="1:1" x14ac:dyDescent="0.25">
      <c r="A2485" s="205"/>
    </row>
    <row r="2486" spans="1:1" x14ac:dyDescent="0.25">
      <c r="A2486" s="205"/>
    </row>
    <row r="2487" spans="1:1" x14ac:dyDescent="0.25">
      <c r="A2487" s="205"/>
    </row>
    <row r="2488" spans="1:1" x14ac:dyDescent="0.25">
      <c r="A2488" s="205"/>
    </row>
    <row r="2489" spans="1:1" x14ac:dyDescent="0.25">
      <c r="A2489" s="205"/>
    </row>
    <row r="2490" spans="1:1" x14ac:dyDescent="0.25">
      <c r="A2490" s="205"/>
    </row>
    <row r="2491" spans="1:1" x14ac:dyDescent="0.25">
      <c r="A2491" s="205"/>
    </row>
    <row r="2492" spans="1:1" x14ac:dyDescent="0.25">
      <c r="A2492" s="205"/>
    </row>
    <row r="2493" spans="1:1" x14ac:dyDescent="0.25">
      <c r="A2493" s="205"/>
    </row>
    <row r="2494" spans="1:1" x14ac:dyDescent="0.25">
      <c r="A2494" s="205"/>
    </row>
    <row r="2495" spans="1:1" x14ac:dyDescent="0.25">
      <c r="A2495" s="205"/>
    </row>
    <row r="2496" spans="1:1" x14ac:dyDescent="0.25">
      <c r="A2496" s="205"/>
    </row>
    <row r="2497" spans="1:1" x14ac:dyDescent="0.25">
      <c r="A2497" s="205"/>
    </row>
    <row r="2498" spans="1:1" x14ac:dyDescent="0.25">
      <c r="A2498" s="205"/>
    </row>
    <row r="2499" spans="1:1" x14ac:dyDescent="0.25">
      <c r="A2499" s="205"/>
    </row>
    <row r="2500" spans="1:1" x14ac:dyDescent="0.25">
      <c r="A2500" s="205"/>
    </row>
    <row r="2501" spans="1:1" x14ac:dyDescent="0.25">
      <c r="A2501" s="205"/>
    </row>
    <row r="2502" spans="1:1" x14ac:dyDescent="0.25">
      <c r="A2502" s="205"/>
    </row>
    <row r="2503" spans="1:1" x14ac:dyDescent="0.25">
      <c r="A2503" s="205"/>
    </row>
    <row r="2504" spans="1:1" x14ac:dyDescent="0.25">
      <c r="A2504" s="205"/>
    </row>
    <row r="2505" spans="1:1" x14ac:dyDescent="0.25">
      <c r="A2505" s="205"/>
    </row>
    <row r="2506" spans="1:1" x14ac:dyDescent="0.25">
      <c r="A2506" s="205"/>
    </row>
    <row r="2507" spans="1:1" x14ac:dyDescent="0.25">
      <c r="A2507" s="205"/>
    </row>
    <row r="2508" spans="1:1" x14ac:dyDescent="0.25">
      <c r="A2508" s="205"/>
    </row>
    <row r="2509" spans="1:1" x14ac:dyDescent="0.25">
      <c r="A2509" s="205"/>
    </row>
    <row r="2510" spans="1:1" x14ac:dyDescent="0.25">
      <c r="A2510" s="205"/>
    </row>
    <row r="2511" spans="1:1" x14ac:dyDescent="0.25">
      <c r="A2511" s="205"/>
    </row>
    <row r="2512" spans="1:1" x14ac:dyDescent="0.25">
      <c r="A2512" s="205"/>
    </row>
    <row r="2513" spans="1:1" x14ac:dyDescent="0.25">
      <c r="A2513" s="205"/>
    </row>
    <row r="2514" spans="1:1" x14ac:dyDescent="0.25">
      <c r="A2514" s="205"/>
    </row>
    <row r="2515" spans="1:1" x14ac:dyDescent="0.25">
      <c r="A2515" s="205"/>
    </row>
    <row r="2516" spans="1:1" x14ac:dyDescent="0.25">
      <c r="A2516" s="205"/>
    </row>
    <row r="2517" spans="1:1" x14ac:dyDescent="0.25">
      <c r="A2517" s="205"/>
    </row>
    <row r="2518" spans="1:1" x14ac:dyDescent="0.25">
      <c r="A2518" s="205"/>
    </row>
    <row r="2519" spans="1:1" x14ac:dyDescent="0.25">
      <c r="A2519" s="205"/>
    </row>
    <row r="2520" spans="1:1" x14ac:dyDescent="0.25">
      <c r="A2520" s="205"/>
    </row>
    <row r="2521" spans="1:1" x14ac:dyDescent="0.25">
      <c r="A2521" s="205"/>
    </row>
    <row r="2522" spans="1:1" x14ac:dyDescent="0.25">
      <c r="A2522" s="205"/>
    </row>
    <row r="2523" spans="1:1" x14ac:dyDescent="0.25">
      <c r="A2523" s="205"/>
    </row>
    <row r="2524" spans="1:1" x14ac:dyDescent="0.25">
      <c r="A2524" s="205"/>
    </row>
    <row r="2525" spans="1:1" x14ac:dyDescent="0.25">
      <c r="A2525" s="205"/>
    </row>
    <row r="2526" spans="1:1" x14ac:dyDescent="0.25">
      <c r="A2526" s="205"/>
    </row>
    <row r="2527" spans="1:1" x14ac:dyDescent="0.25">
      <c r="A2527" s="205"/>
    </row>
    <row r="2528" spans="1:1" x14ac:dyDescent="0.25">
      <c r="A2528" s="205"/>
    </row>
    <row r="2529" spans="1:1" x14ac:dyDescent="0.25">
      <c r="A2529" s="205"/>
    </row>
    <row r="2530" spans="1:1" x14ac:dyDescent="0.25">
      <c r="A2530" s="205"/>
    </row>
    <row r="2531" spans="1:1" x14ac:dyDescent="0.25">
      <c r="A2531" s="205"/>
    </row>
    <row r="2532" spans="1:1" x14ac:dyDescent="0.25">
      <c r="A2532" s="205"/>
    </row>
    <row r="2533" spans="1:1" x14ac:dyDescent="0.25">
      <c r="A2533" s="205"/>
    </row>
    <row r="2534" spans="1:1" x14ac:dyDescent="0.25">
      <c r="A2534" s="205"/>
    </row>
    <row r="2535" spans="1:1" x14ac:dyDescent="0.25">
      <c r="A2535" s="205"/>
    </row>
    <row r="2536" spans="1:1" x14ac:dyDescent="0.25">
      <c r="A2536" s="205"/>
    </row>
    <row r="2537" spans="1:1" x14ac:dyDescent="0.25">
      <c r="A2537" s="205"/>
    </row>
    <row r="2538" spans="1:1" x14ac:dyDescent="0.25">
      <c r="A2538" s="205"/>
    </row>
    <row r="2539" spans="1:1" x14ac:dyDescent="0.25">
      <c r="A2539" s="205"/>
    </row>
    <row r="2540" spans="1:1" x14ac:dyDescent="0.25">
      <c r="A2540" s="205"/>
    </row>
    <row r="2541" spans="1:1" x14ac:dyDescent="0.25">
      <c r="A2541" s="205"/>
    </row>
    <row r="2542" spans="1:1" x14ac:dyDescent="0.25">
      <c r="A2542" s="205"/>
    </row>
    <row r="2543" spans="1:1" x14ac:dyDescent="0.25">
      <c r="A2543" s="205"/>
    </row>
    <row r="2544" spans="1:1" x14ac:dyDescent="0.25">
      <c r="A2544" s="205"/>
    </row>
    <row r="2545" spans="1:1" x14ac:dyDescent="0.25">
      <c r="A2545" s="205"/>
    </row>
    <row r="2546" spans="1:1" x14ac:dyDescent="0.25">
      <c r="A2546" s="205"/>
    </row>
    <row r="2547" spans="1:1" x14ac:dyDescent="0.25">
      <c r="A2547" s="205"/>
    </row>
    <row r="2548" spans="1:1" x14ac:dyDescent="0.25">
      <c r="A2548" s="205"/>
    </row>
    <row r="2549" spans="1:1" x14ac:dyDescent="0.25">
      <c r="A2549" s="205"/>
    </row>
    <row r="2550" spans="1:1" x14ac:dyDescent="0.25">
      <c r="A2550" s="205"/>
    </row>
    <row r="2551" spans="1:1" x14ac:dyDescent="0.25">
      <c r="A2551" s="205"/>
    </row>
    <row r="2552" spans="1:1" x14ac:dyDescent="0.25">
      <c r="A2552" s="205"/>
    </row>
    <row r="2553" spans="1:1" x14ac:dyDescent="0.25">
      <c r="A2553" s="205"/>
    </row>
    <row r="2554" spans="1:1" x14ac:dyDescent="0.25">
      <c r="A2554" s="205"/>
    </row>
    <row r="2555" spans="1:1" x14ac:dyDescent="0.25">
      <c r="A2555" s="205"/>
    </row>
    <row r="2556" spans="1:1" x14ac:dyDescent="0.25">
      <c r="A2556" s="205"/>
    </row>
    <row r="2557" spans="1:1" x14ac:dyDescent="0.25">
      <c r="A2557" s="205"/>
    </row>
    <row r="2558" spans="1:1" x14ac:dyDescent="0.25">
      <c r="A2558" s="205"/>
    </row>
    <row r="2559" spans="1:1" x14ac:dyDescent="0.25">
      <c r="A2559" s="205"/>
    </row>
    <row r="2560" spans="1:1" x14ac:dyDescent="0.25">
      <c r="A2560" s="205"/>
    </row>
    <row r="2561" spans="1:1" x14ac:dyDescent="0.25">
      <c r="A2561" s="205"/>
    </row>
    <row r="2562" spans="1:1" x14ac:dyDescent="0.25">
      <c r="A2562" s="205"/>
    </row>
    <row r="2563" spans="1:1" x14ac:dyDescent="0.25">
      <c r="A2563" s="205"/>
    </row>
    <row r="2564" spans="1:1" x14ac:dyDescent="0.25">
      <c r="A2564" s="205"/>
    </row>
    <row r="2565" spans="1:1" x14ac:dyDescent="0.25">
      <c r="A2565" s="205"/>
    </row>
    <row r="2566" spans="1:1" x14ac:dyDescent="0.25">
      <c r="A2566" s="205"/>
    </row>
    <row r="2567" spans="1:1" x14ac:dyDescent="0.25">
      <c r="A2567" s="205"/>
    </row>
    <row r="2568" spans="1:1" x14ac:dyDescent="0.25">
      <c r="A2568" s="205"/>
    </row>
    <row r="2569" spans="1:1" x14ac:dyDescent="0.25">
      <c r="A2569" s="205"/>
    </row>
    <row r="2570" spans="1:1" x14ac:dyDescent="0.25">
      <c r="A2570" s="205"/>
    </row>
    <row r="2571" spans="1:1" x14ac:dyDescent="0.25">
      <c r="A2571" s="205"/>
    </row>
    <row r="2572" spans="1:1" x14ac:dyDescent="0.25">
      <c r="A2572" s="205"/>
    </row>
    <row r="2573" spans="1:1" x14ac:dyDescent="0.25">
      <c r="A2573" s="205"/>
    </row>
    <row r="2574" spans="1:1" x14ac:dyDescent="0.25">
      <c r="A2574" s="205"/>
    </row>
    <row r="2575" spans="1:1" x14ac:dyDescent="0.25">
      <c r="A2575" s="205"/>
    </row>
    <row r="2576" spans="1:1" x14ac:dyDescent="0.25">
      <c r="A2576" s="205"/>
    </row>
    <row r="2577" spans="1:1" x14ac:dyDescent="0.25">
      <c r="A2577" s="205"/>
    </row>
    <row r="2578" spans="1:1" x14ac:dyDescent="0.25">
      <c r="A2578" s="205"/>
    </row>
    <row r="2579" spans="1:1" x14ac:dyDescent="0.25">
      <c r="A2579" s="205"/>
    </row>
    <row r="2580" spans="1:1" x14ac:dyDescent="0.25">
      <c r="A2580" s="205"/>
    </row>
    <row r="2581" spans="1:1" x14ac:dyDescent="0.25">
      <c r="A2581" s="205"/>
    </row>
    <row r="2582" spans="1:1" x14ac:dyDescent="0.25">
      <c r="A2582" s="205"/>
    </row>
    <row r="2583" spans="1:1" x14ac:dyDescent="0.25">
      <c r="A2583" s="205"/>
    </row>
    <row r="2584" spans="1:1" x14ac:dyDescent="0.25">
      <c r="A2584" s="205"/>
    </row>
    <row r="2585" spans="1:1" x14ac:dyDescent="0.25">
      <c r="A2585" s="205"/>
    </row>
    <row r="2586" spans="1:1" x14ac:dyDescent="0.25">
      <c r="A2586" s="205"/>
    </row>
    <row r="2587" spans="1:1" x14ac:dyDescent="0.25">
      <c r="A2587" s="205"/>
    </row>
    <row r="2588" spans="1:1" x14ac:dyDescent="0.25">
      <c r="A2588" s="205"/>
    </row>
    <row r="2589" spans="1:1" x14ac:dyDescent="0.25">
      <c r="A2589" s="205"/>
    </row>
    <row r="2590" spans="1:1" x14ac:dyDescent="0.25">
      <c r="A2590" s="205"/>
    </row>
    <row r="2591" spans="1:1" x14ac:dyDescent="0.25">
      <c r="A2591" s="205"/>
    </row>
    <row r="2592" spans="1:1" x14ac:dyDescent="0.25">
      <c r="A2592" s="205"/>
    </row>
    <row r="2593" spans="1:1" x14ac:dyDescent="0.25">
      <c r="A2593" s="205"/>
    </row>
    <row r="2594" spans="1:1" x14ac:dyDescent="0.25">
      <c r="A2594" s="205"/>
    </row>
    <row r="2595" spans="1:1" x14ac:dyDescent="0.25">
      <c r="A2595" s="205"/>
    </row>
    <row r="2596" spans="1:1" x14ac:dyDescent="0.25">
      <c r="A2596" s="205"/>
    </row>
    <row r="2597" spans="1:1" x14ac:dyDescent="0.25">
      <c r="A2597" s="205"/>
    </row>
    <row r="2598" spans="1:1" x14ac:dyDescent="0.25">
      <c r="A2598" s="205"/>
    </row>
    <row r="2599" spans="1:1" x14ac:dyDescent="0.25">
      <c r="A2599" s="205"/>
    </row>
    <row r="2600" spans="1:1" x14ac:dyDescent="0.25">
      <c r="A2600" s="205"/>
    </row>
    <row r="2601" spans="1:1" x14ac:dyDescent="0.25">
      <c r="A2601" s="205"/>
    </row>
    <row r="2602" spans="1:1" x14ac:dyDescent="0.25">
      <c r="A2602" s="205"/>
    </row>
    <row r="2603" spans="1:1" x14ac:dyDescent="0.25">
      <c r="A2603" s="205"/>
    </row>
    <row r="2604" spans="1:1" x14ac:dyDescent="0.25">
      <c r="A2604" s="205"/>
    </row>
    <row r="2605" spans="1:1" x14ac:dyDescent="0.25">
      <c r="A2605" s="205"/>
    </row>
    <row r="2606" spans="1:1" x14ac:dyDescent="0.25">
      <c r="A2606" s="205"/>
    </row>
    <row r="2607" spans="1:1" x14ac:dyDescent="0.25">
      <c r="A2607" s="205"/>
    </row>
    <row r="2608" spans="1:1" x14ac:dyDescent="0.25">
      <c r="A2608" s="205"/>
    </row>
    <row r="2609" spans="1:1" x14ac:dyDescent="0.25">
      <c r="A2609" s="205"/>
    </row>
    <row r="2610" spans="1:1" x14ac:dyDescent="0.25">
      <c r="A2610" s="205"/>
    </row>
    <row r="2611" spans="1:1" x14ac:dyDescent="0.25">
      <c r="A2611" s="205"/>
    </row>
    <row r="2612" spans="1:1" x14ac:dyDescent="0.25">
      <c r="A2612" s="205"/>
    </row>
    <row r="2613" spans="1:1" x14ac:dyDescent="0.25">
      <c r="A2613" s="205"/>
    </row>
    <row r="2614" spans="1:1" x14ac:dyDescent="0.25">
      <c r="A2614" s="205"/>
    </row>
    <row r="2615" spans="1:1" x14ac:dyDescent="0.25">
      <c r="A2615" s="205"/>
    </row>
    <row r="2616" spans="1:1" x14ac:dyDescent="0.25">
      <c r="A2616" s="205"/>
    </row>
    <row r="2617" spans="1:1" x14ac:dyDescent="0.25">
      <c r="A2617" s="205"/>
    </row>
    <row r="2618" spans="1:1" x14ac:dyDescent="0.25">
      <c r="A2618" s="205"/>
    </row>
    <row r="2619" spans="1:1" x14ac:dyDescent="0.25">
      <c r="A2619" s="205"/>
    </row>
    <row r="2620" spans="1:1" x14ac:dyDescent="0.25">
      <c r="A2620" s="205"/>
    </row>
    <row r="2621" spans="1:1" x14ac:dyDescent="0.25">
      <c r="A2621" s="205"/>
    </row>
    <row r="2622" spans="1:1" x14ac:dyDescent="0.25">
      <c r="A2622" s="205"/>
    </row>
    <row r="2623" spans="1:1" x14ac:dyDescent="0.25">
      <c r="A2623" s="205"/>
    </row>
    <row r="2624" spans="1:1" x14ac:dyDescent="0.25">
      <c r="A2624" s="205"/>
    </row>
    <row r="2625" spans="1:1" x14ac:dyDescent="0.25">
      <c r="A2625" s="205"/>
    </row>
    <row r="2626" spans="1:1" x14ac:dyDescent="0.25">
      <c r="A2626" s="205"/>
    </row>
    <row r="2627" spans="1:1" x14ac:dyDescent="0.25">
      <c r="A2627" s="205"/>
    </row>
    <row r="2628" spans="1:1" x14ac:dyDescent="0.25">
      <c r="A2628" s="205"/>
    </row>
    <row r="2629" spans="1:1" x14ac:dyDescent="0.25">
      <c r="A2629" s="205"/>
    </row>
    <row r="2630" spans="1:1" x14ac:dyDescent="0.25">
      <c r="A2630" s="205"/>
    </row>
    <row r="2631" spans="1:1" x14ac:dyDescent="0.25">
      <c r="A2631" s="205"/>
    </row>
    <row r="2632" spans="1:1" x14ac:dyDescent="0.25">
      <c r="A2632" s="205"/>
    </row>
    <row r="2633" spans="1:1" x14ac:dyDescent="0.25">
      <c r="A2633" s="205"/>
    </row>
    <row r="2634" spans="1:1" x14ac:dyDescent="0.25">
      <c r="A2634" s="205"/>
    </row>
    <row r="2635" spans="1:1" x14ac:dyDescent="0.25">
      <c r="A2635" s="205"/>
    </row>
    <row r="2636" spans="1:1" x14ac:dyDescent="0.25">
      <c r="A2636" s="205"/>
    </row>
    <row r="2637" spans="1:1" x14ac:dyDescent="0.25">
      <c r="A2637" s="205"/>
    </row>
    <row r="2638" spans="1:1" x14ac:dyDescent="0.25">
      <c r="A2638" s="205"/>
    </row>
    <row r="2639" spans="1:1" x14ac:dyDescent="0.25">
      <c r="A2639" s="205"/>
    </row>
    <row r="2640" spans="1:1" x14ac:dyDescent="0.25">
      <c r="A2640" s="205"/>
    </row>
    <row r="2641" spans="1:1" x14ac:dyDescent="0.25">
      <c r="A2641" s="205"/>
    </row>
    <row r="2642" spans="1:1" x14ac:dyDescent="0.25">
      <c r="A2642" s="205"/>
    </row>
    <row r="2643" spans="1:1" x14ac:dyDescent="0.25">
      <c r="A2643" s="205"/>
    </row>
    <row r="2644" spans="1:1" x14ac:dyDescent="0.25">
      <c r="A2644" s="205"/>
    </row>
    <row r="2645" spans="1:1" x14ac:dyDescent="0.25">
      <c r="A2645" s="205"/>
    </row>
    <row r="2646" spans="1:1" x14ac:dyDescent="0.25">
      <c r="A2646" s="205"/>
    </row>
    <row r="2647" spans="1:1" x14ac:dyDescent="0.25">
      <c r="A2647" s="205"/>
    </row>
    <row r="2648" spans="1:1" x14ac:dyDescent="0.25">
      <c r="A2648" s="205"/>
    </row>
    <row r="2649" spans="1:1" x14ac:dyDescent="0.25">
      <c r="A2649" s="205"/>
    </row>
    <row r="2650" spans="1:1" x14ac:dyDescent="0.25">
      <c r="A2650" s="205"/>
    </row>
    <row r="2651" spans="1:1" x14ac:dyDescent="0.25">
      <c r="A2651" s="205"/>
    </row>
    <row r="2652" spans="1:1" x14ac:dyDescent="0.25">
      <c r="A2652" s="205"/>
    </row>
    <row r="2653" spans="1:1" x14ac:dyDescent="0.25">
      <c r="A2653" s="205"/>
    </row>
    <row r="2654" spans="1:1" x14ac:dyDescent="0.25">
      <c r="A2654" s="205"/>
    </row>
    <row r="2655" spans="1:1" x14ac:dyDescent="0.25">
      <c r="A2655" s="205"/>
    </row>
    <row r="2656" spans="1:1" x14ac:dyDescent="0.25">
      <c r="A2656" s="205"/>
    </row>
    <row r="2657" spans="1:1" x14ac:dyDescent="0.25">
      <c r="A2657" s="205"/>
    </row>
    <row r="2658" spans="1:1" x14ac:dyDescent="0.25">
      <c r="A2658" s="205"/>
    </row>
    <row r="2659" spans="1:1" x14ac:dyDescent="0.25">
      <c r="A2659" s="205"/>
    </row>
    <row r="2660" spans="1:1" x14ac:dyDescent="0.25">
      <c r="A2660" s="205"/>
    </row>
    <row r="2661" spans="1:1" x14ac:dyDescent="0.25">
      <c r="A2661" s="205"/>
    </row>
    <row r="2662" spans="1:1" x14ac:dyDescent="0.25">
      <c r="A2662" s="205"/>
    </row>
    <row r="2663" spans="1:1" x14ac:dyDescent="0.25">
      <c r="A2663" s="205"/>
    </row>
    <row r="2664" spans="1:1" x14ac:dyDescent="0.25">
      <c r="A2664" s="205"/>
    </row>
    <row r="2665" spans="1:1" x14ac:dyDescent="0.25">
      <c r="A2665" s="205"/>
    </row>
    <row r="2666" spans="1:1" x14ac:dyDescent="0.25">
      <c r="A2666" s="205"/>
    </row>
    <row r="2667" spans="1:1" x14ac:dyDescent="0.25">
      <c r="A2667" s="205"/>
    </row>
    <row r="2668" spans="1:1" x14ac:dyDescent="0.25">
      <c r="A2668" s="205"/>
    </row>
    <row r="2669" spans="1:1" x14ac:dyDescent="0.25">
      <c r="A2669" s="205"/>
    </row>
    <row r="2670" spans="1:1" x14ac:dyDescent="0.25">
      <c r="A2670" s="205"/>
    </row>
    <row r="2671" spans="1:1" x14ac:dyDescent="0.25">
      <c r="A2671" s="205"/>
    </row>
    <row r="2672" spans="1:1" x14ac:dyDescent="0.25">
      <c r="A2672" s="205"/>
    </row>
    <row r="2673" spans="1:1" x14ac:dyDescent="0.25">
      <c r="A2673" s="205"/>
    </row>
    <row r="2674" spans="1:1" x14ac:dyDescent="0.25">
      <c r="A2674" s="205"/>
    </row>
    <row r="2675" spans="1:1" x14ac:dyDescent="0.25">
      <c r="A2675" s="205"/>
    </row>
    <row r="2676" spans="1:1" x14ac:dyDescent="0.25">
      <c r="A2676" s="205"/>
    </row>
    <row r="2677" spans="1:1" x14ac:dyDescent="0.25">
      <c r="A2677" s="205"/>
    </row>
    <row r="2678" spans="1:1" x14ac:dyDescent="0.25">
      <c r="A2678" s="205"/>
    </row>
    <row r="2679" spans="1:1" x14ac:dyDescent="0.25">
      <c r="A2679" s="205"/>
    </row>
    <row r="2680" spans="1:1" x14ac:dyDescent="0.25">
      <c r="A2680" s="205"/>
    </row>
    <row r="2681" spans="1:1" x14ac:dyDescent="0.25">
      <c r="A2681" s="205"/>
    </row>
    <row r="2682" spans="1:1" x14ac:dyDescent="0.25">
      <c r="A2682" s="205"/>
    </row>
    <row r="2683" spans="1:1" x14ac:dyDescent="0.25">
      <c r="A2683" s="205"/>
    </row>
    <row r="2684" spans="1:1" x14ac:dyDescent="0.25">
      <c r="A2684" s="205"/>
    </row>
    <row r="2685" spans="1:1" x14ac:dyDescent="0.25">
      <c r="A2685" s="205"/>
    </row>
    <row r="2686" spans="1:1" x14ac:dyDescent="0.25">
      <c r="A2686" s="205"/>
    </row>
    <row r="2687" spans="1:1" x14ac:dyDescent="0.25">
      <c r="A2687" s="205"/>
    </row>
    <row r="2688" spans="1:1" x14ac:dyDescent="0.25">
      <c r="A2688" s="205"/>
    </row>
    <row r="2689" spans="1:1" x14ac:dyDescent="0.25">
      <c r="A2689" s="205"/>
    </row>
    <row r="2690" spans="1:1" x14ac:dyDescent="0.25">
      <c r="A2690" s="205"/>
    </row>
    <row r="2691" spans="1:1" x14ac:dyDescent="0.25">
      <c r="A2691" s="205"/>
    </row>
    <row r="2692" spans="1:1" x14ac:dyDescent="0.25">
      <c r="A2692" s="205"/>
    </row>
    <row r="2693" spans="1:1" x14ac:dyDescent="0.25">
      <c r="A2693" s="205"/>
    </row>
    <row r="2694" spans="1:1" x14ac:dyDescent="0.25">
      <c r="A2694" s="205"/>
    </row>
    <row r="2695" spans="1:1" x14ac:dyDescent="0.25">
      <c r="A2695" s="205"/>
    </row>
    <row r="2696" spans="1:1" x14ac:dyDescent="0.25">
      <c r="A2696" s="205"/>
    </row>
    <row r="2697" spans="1:1" x14ac:dyDescent="0.25">
      <c r="A2697" s="205"/>
    </row>
    <row r="2698" spans="1:1" x14ac:dyDescent="0.25">
      <c r="A2698" s="205"/>
    </row>
    <row r="2699" spans="1:1" x14ac:dyDescent="0.25">
      <c r="A2699" s="205"/>
    </row>
    <row r="2700" spans="1:1" x14ac:dyDescent="0.25">
      <c r="A2700" s="205"/>
    </row>
    <row r="2701" spans="1:1" x14ac:dyDescent="0.25">
      <c r="A2701" s="205"/>
    </row>
    <row r="2702" spans="1:1" x14ac:dyDescent="0.25">
      <c r="A2702" s="205"/>
    </row>
    <row r="2703" spans="1:1" x14ac:dyDescent="0.25">
      <c r="A2703" s="205"/>
    </row>
    <row r="2704" spans="1:1" x14ac:dyDescent="0.25">
      <c r="A2704" s="205"/>
    </row>
    <row r="2705" spans="1:1" x14ac:dyDescent="0.25">
      <c r="A2705" s="205"/>
    </row>
    <row r="2706" spans="1:1" x14ac:dyDescent="0.25">
      <c r="A2706" s="205"/>
    </row>
    <row r="2707" spans="1:1" x14ac:dyDescent="0.25">
      <c r="A2707" s="205"/>
    </row>
    <row r="2708" spans="1:1" x14ac:dyDescent="0.25">
      <c r="A2708" s="205"/>
    </row>
    <row r="2709" spans="1:1" x14ac:dyDescent="0.25">
      <c r="A2709" s="205"/>
    </row>
    <row r="2710" spans="1:1" x14ac:dyDescent="0.25">
      <c r="A2710" s="205"/>
    </row>
    <row r="2711" spans="1:1" x14ac:dyDescent="0.25">
      <c r="A2711" s="205"/>
    </row>
    <row r="2712" spans="1:1" x14ac:dyDescent="0.25">
      <c r="A2712" s="205"/>
    </row>
    <row r="2713" spans="1:1" x14ac:dyDescent="0.25">
      <c r="A2713" s="205"/>
    </row>
    <row r="2714" spans="1:1" x14ac:dyDescent="0.25">
      <c r="A2714" s="205"/>
    </row>
    <row r="2715" spans="1:1" x14ac:dyDescent="0.25">
      <c r="A2715" s="205"/>
    </row>
    <row r="2716" spans="1:1" x14ac:dyDescent="0.25">
      <c r="A2716" s="205"/>
    </row>
    <row r="2717" spans="1:1" x14ac:dyDescent="0.25">
      <c r="A2717" s="205"/>
    </row>
    <row r="2718" spans="1:1" x14ac:dyDescent="0.25">
      <c r="A2718" s="205"/>
    </row>
    <row r="2719" spans="1:1" x14ac:dyDescent="0.25">
      <c r="A2719" s="205"/>
    </row>
    <row r="2720" spans="1:1" x14ac:dyDescent="0.25">
      <c r="A2720" s="205"/>
    </row>
    <row r="2721" spans="1:1" x14ac:dyDescent="0.25">
      <c r="A2721" s="205"/>
    </row>
    <row r="2722" spans="1:1" x14ac:dyDescent="0.25">
      <c r="A2722" s="205"/>
    </row>
    <row r="2723" spans="1:1" x14ac:dyDescent="0.25">
      <c r="A2723" s="205"/>
    </row>
    <row r="2724" spans="1:1" x14ac:dyDescent="0.25">
      <c r="A2724" s="205"/>
    </row>
    <row r="2725" spans="1:1" x14ac:dyDescent="0.25">
      <c r="A2725" s="205"/>
    </row>
    <row r="2726" spans="1:1" x14ac:dyDescent="0.25">
      <c r="A2726" s="205"/>
    </row>
    <row r="2727" spans="1:1" x14ac:dyDescent="0.25">
      <c r="A2727" s="205"/>
    </row>
    <row r="2728" spans="1:1" x14ac:dyDescent="0.25">
      <c r="A2728" s="205"/>
    </row>
    <row r="2729" spans="1:1" x14ac:dyDescent="0.25">
      <c r="A2729" s="205"/>
    </row>
    <row r="2730" spans="1:1" x14ac:dyDescent="0.25">
      <c r="A2730" s="205"/>
    </row>
    <row r="2731" spans="1:1" x14ac:dyDescent="0.25">
      <c r="A2731" s="205"/>
    </row>
    <row r="2732" spans="1:1" x14ac:dyDescent="0.25">
      <c r="A2732" s="205"/>
    </row>
    <row r="2733" spans="1:1" x14ac:dyDescent="0.25">
      <c r="A2733" s="205"/>
    </row>
    <row r="2734" spans="1:1" x14ac:dyDescent="0.25">
      <c r="A2734" s="205"/>
    </row>
    <row r="2735" spans="1:1" x14ac:dyDescent="0.25">
      <c r="A2735" s="205"/>
    </row>
    <row r="2736" spans="1:1" x14ac:dyDescent="0.25">
      <c r="A2736" s="205"/>
    </row>
    <row r="2737" spans="1:1" x14ac:dyDescent="0.25">
      <c r="A2737" s="205"/>
    </row>
    <row r="2738" spans="1:1" x14ac:dyDescent="0.25">
      <c r="A2738" s="205"/>
    </row>
    <row r="2739" spans="1:1" x14ac:dyDescent="0.25">
      <c r="A2739" s="205"/>
    </row>
    <row r="2740" spans="1:1" x14ac:dyDescent="0.25">
      <c r="A2740" s="205"/>
    </row>
    <row r="2741" spans="1:1" x14ac:dyDescent="0.25">
      <c r="A2741" s="205"/>
    </row>
    <row r="2742" spans="1:1" x14ac:dyDescent="0.25">
      <c r="A2742" s="205"/>
    </row>
    <row r="2743" spans="1:1" x14ac:dyDescent="0.25">
      <c r="A2743" s="205"/>
    </row>
    <row r="2744" spans="1:1" x14ac:dyDescent="0.25">
      <c r="A2744" s="205"/>
    </row>
    <row r="2745" spans="1:1" x14ac:dyDescent="0.25">
      <c r="A2745" s="205"/>
    </row>
    <row r="2746" spans="1:1" x14ac:dyDescent="0.25">
      <c r="A2746" s="205"/>
    </row>
    <row r="2747" spans="1:1" x14ac:dyDescent="0.25">
      <c r="A2747" s="205"/>
    </row>
    <row r="2748" spans="1:1" x14ac:dyDescent="0.25">
      <c r="A2748" s="205"/>
    </row>
    <row r="2749" spans="1:1" x14ac:dyDescent="0.25">
      <c r="A2749" s="205"/>
    </row>
    <row r="2750" spans="1:1" x14ac:dyDescent="0.25">
      <c r="A2750" s="205"/>
    </row>
    <row r="2751" spans="1:1" x14ac:dyDescent="0.25">
      <c r="A2751" s="205"/>
    </row>
    <row r="2752" spans="1:1" x14ac:dyDescent="0.25">
      <c r="A2752" s="205"/>
    </row>
    <row r="2753" spans="1:1" x14ac:dyDescent="0.25">
      <c r="A2753" s="205"/>
    </row>
    <row r="2754" spans="1:1" x14ac:dyDescent="0.25">
      <c r="A2754" s="205"/>
    </row>
    <row r="2755" spans="1:1" x14ac:dyDescent="0.25">
      <c r="A2755" s="205"/>
    </row>
    <row r="2756" spans="1:1" x14ac:dyDescent="0.25">
      <c r="A2756" s="205"/>
    </row>
    <row r="2757" spans="1:1" x14ac:dyDescent="0.25">
      <c r="A2757" s="205"/>
    </row>
    <row r="2758" spans="1:1" x14ac:dyDescent="0.25">
      <c r="A2758" s="205"/>
    </row>
    <row r="2759" spans="1:1" x14ac:dyDescent="0.25">
      <c r="A2759" s="205"/>
    </row>
    <row r="2760" spans="1:1" x14ac:dyDescent="0.25">
      <c r="A2760" s="205"/>
    </row>
    <row r="2761" spans="1:1" x14ac:dyDescent="0.25">
      <c r="A2761" s="205"/>
    </row>
    <row r="2762" spans="1:1" x14ac:dyDescent="0.25">
      <c r="A2762" s="205"/>
    </row>
    <row r="2763" spans="1:1" x14ac:dyDescent="0.25">
      <c r="A2763" s="205"/>
    </row>
    <row r="2764" spans="1:1" x14ac:dyDescent="0.25">
      <c r="A2764" s="205"/>
    </row>
    <row r="2765" spans="1:1" x14ac:dyDescent="0.25">
      <c r="A2765" s="205"/>
    </row>
    <row r="2766" spans="1:1" x14ac:dyDescent="0.25">
      <c r="A2766" s="205"/>
    </row>
    <row r="2767" spans="1:1" x14ac:dyDescent="0.25">
      <c r="A2767" s="205"/>
    </row>
    <row r="2768" spans="1:1" x14ac:dyDescent="0.25">
      <c r="A2768" s="205"/>
    </row>
    <row r="2769" spans="1:1" x14ac:dyDescent="0.25">
      <c r="A2769" s="205"/>
    </row>
    <row r="2770" spans="1:1" x14ac:dyDescent="0.25">
      <c r="A2770" s="205"/>
    </row>
    <row r="2771" spans="1:1" x14ac:dyDescent="0.25">
      <c r="A2771" s="205"/>
    </row>
    <row r="2772" spans="1:1" x14ac:dyDescent="0.25">
      <c r="A2772" s="205"/>
    </row>
    <row r="2773" spans="1:1" x14ac:dyDescent="0.25">
      <c r="A2773" s="205"/>
    </row>
    <row r="2774" spans="1:1" x14ac:dyDescent="0.25">
      <c r="A2774" s="205"/>
    </row>
    <row r="2775" spans="1:1" x14ac:dyDescent="0.25">
      <c r="A2775" s="205"/>
    </row>
    <row r="2776" spans="1:1" x14ac:dyDescent="0.25">
      <c r="A2776" s="205"/>
    </row>
    <row r="2777" spans="1:1" x14ac:dyDescent="0.25">
      <c r="A2777" s="205"/>
    </row>
    <row r="2778" spans="1:1" x14ac:dyDescent="0.25">
      <c r="A2778" s="205"/>
    </row>
    <row r="2779" spans="1:1" x14ac:dyDescent="0.25">
      <c r="A2779" s="205"/>
    </row>
    <row r="2780" spans="1:1" x14ac:dyDescent="0.25">
      <c r="A2780" s="205"/>
    </row>
    <row r="2781" spans="1:1" x14ac:dyDescent="0.25">
      <c r="A2781" s="205"/>
    </row>
    <row r="2782" spans="1:1" x14ac:dyDescent="0.25">
      <c r="A2782" s="205"/>
    </row>
    <row r="2783" spans="1:1" x14ac:dyDescent="0.25">
      <c r="A2783" s="205"/>
    </row>
    <row r="2784" spans="1:1" x14ac:dyDescent="0.25">
      <c r="A2784" s="205"/>
    </row>
    <row r="2785" spans="1:1" x14ac:dyDescent="0.25">
      <c r="A2785" s="205"/>
    </row>
    <row r="2786" spans="1:1" x14ac:dyDescent="0.25">
      <c r="A2786" s="205"/>
    </row>
    <row r="2787" spans="1:1" x14ac:dyDescent="0.25">
      <c r="A2787" s="205"/>
    </row>
    <row r="2788" spans="1:1" x14ac:dyDescent="0.25">
      <c r="A2788" s="205"/>
    </row>
    <row r="2789" spans="1:1" x14ac:dyDescent="0.25">
      <c r="A2789" s="205"/>
    </row>
    <row r="2790" spans="1:1" x14ac:dyDescent="0.25">
      <c r="A2790" s="205"/>
    </row>
    <row r="2791" spans="1:1" x14ac:dyDescent="0.25">
      <c r="A2791" s="205"/>
    </row>
    <row r="2792" spans="1:1" x14ac:dyDescent="0.25">
      <c r="A2792" s="205"/>
    </row>
    <row r="2793" spans="1:1" x14ac:dyDescent="0.25">
      <c r="A2793" s="205"/>
    </row>
    <row r="2794" spans="1:1" x14ac:dyDescent="0.25">
      <c r="A2794" s="205"/>
    </row>
    <row r="2795" spans="1:1" x14ac:dyDescent="0.25">
      <c r="A2795" s="205"/>
    </row>
    <row r="2796" spans="1:1" x14ac:dyDescent="0.25">
      <c r="A2796" s="205"/>
    </row>
    <row r="2797" spans="1:1" x14ac:dyDescent="0.25">
      <c r="A2797" s="205"/>
    </row>
    <row r="2798" spans="1:1" x14ac:dyDescent="0.25">
      <c r="A2798" s="205"/>
    </row>
    <row r="2799" spans="1:1" x14ac:dyDescent="0.25">
      <c r="A2799" s="205"/>
    </row>
    <row r="2800" spans="1:1" x14ac:dyDescent="0.25">
      <c r="A2800" s="205"/>
    </row>
    <row r="2801" spans="1:1" x14ac:dyDescent="0.25">
      <c r="A2801" s="205"/>
    </row>
    <row r="2802" spans="1:1" x14ac:dyDescent="0.25">
      <c r="A2802" s="205"/>
    </row>
    <row r="2803" spans="1:1" x14ac:dyDescent="0.25">
      <c r="A2803" s="205"/>
    </row>
    <row r="2804" spans="1:1" x14ac:dyDescent="0.25">
      <c r="A2804" s="205"/>
    </row>
    <row r="2805" spans="1:1" x14ac:dyDescent="0.25">
      <c r="A2805" s="205"/>
    </row>
    <row r="2806" spans="1:1" x14ac:dyDescent="0.25">
      <c r="A2806" s="205"/>
    </row>
    <row r="2807" spans="1:1" x14ac:dyDescent="0.25">
      <c r="A2807" s="205"/>
    </row>
    <row r="2808" spans="1:1" x14ac:dyDescent="0.25">
      <c r="A2808" s="205"/>
    </row>
    <row r="2809" spans="1:1" x14ac:dyDescent="0.25">
      <c r="A2809" s="205"/>
    </row>
    <row r="2810" spans="1:1" x14ac:dyDescent="0.25">
      <c r="A2810" s="205"/>
    </row>
    <row r="2811" spans="1:1" x14ac:dyDescent="0.25">
      <c r="A2811" s="205"/>
    </row>
    <row r="2812" spans="1:1" x14ac:dyDescent="0.25">
      <c r="A2812" s="205"/>
    </row>
    <row r="2813" spans="1:1" x14ac:dyDescent="0.25">
      <c r="A2813" s="205"/>
    </row>
    <row r="2814" spans="1:1" x14ac:dyDescent="0.25">
      <c r="A2814" s="205"/>
    </row>
    <row r="2815" spans="1:1" x14ac:dyDescent="0.25">
      <c r="A2815" s="205"/>
    </row>
    <row r="2816" spans="1:1" x14ac:dyDescent="0.25">
      <c r="A2816" s="205"/>
    </row>
    <row r="2817" spans="1:1" x14ac:dyDescent="0.25">
      <c r="A2817" s="205"/>
    </row>
    <row r="2818" spans="1:1" x14ac:dyDescent="0.25">
      <c r="A2818" s="205"/>
    </row>
    <row r="2819" spans="1:1" x14ac:dyDescent="0.25">
      <c r="A2819" s="205"/>
    </row>
    <row r="2820" spans="1:1" x14ac:dyDescent="0.25">
      <c r="A2820" s="205"/>
    </row>
    <row r="2821" spans="1:1" x14ac:dyDescent="0.25">
      <c r="A2821" s="205"/>
    </row>
    <row r="2822" spans="1:1" x14ac:dyDescent="0.25">
      <c r="A2822" s="205"/>
    </row>
    <row r="2823" spans="1:1" x14ac:dyDescent="0.25">
      <c r="A2823" s="205"/>
    </row>
    <row r="2824" spans="1:1" x14ac:dyDescent="0.25">
      <c r="A2824" s="205"/>
    </row>
    <row r="2825" spans="1:1" x14ac:dyDescent="0.25">
      <c r="A2825" s="205"/>
    </row>
    <row r="2826" spans="1:1" x14ac:dyDescent="0.25">
      <c r="A2826" s="205"/>
    </row>
    <row r="2827" spans="1:1" x14ac:dyDescent="0.25">
      <c r="A2827" s="205"/>
    </row>
    <row r="2828" spans="1:1" x14ac:dyDescent="0.25">
      <c r="A2828" s="205"/>
    </row>
    <row r="2829" spans="1:1" x14ac:dyDescent="0.25">
      <c r="A2829" s="205"/>
    </row>
    <row r="2830" spans="1:1" x14ac:dyDescent="0.25">
      <c r="A2830" s="205"/>
    </row>
    <row r="2831" spans="1:1" x14ac:dyDescent="0.25">
      <c r="A2831" s="205"/>
    </row>
    <row r="2832" spans="1:1" x14ac:dyDescent="0.25">
      <c r="A2832" s="205"/>
    </row>
    <row r="2833" spans="1:1" x14ac:dyDescent="0.25">
      <c r="A2833" s="205"/>
    </row>
    <row r="2834" spans="1:1" x14ac:dyDescent="0.25">
      <c r="A2834" s="205"/>
    </row>
    <row r="2835" spans="1:1" x14ac:dyDescent="0.25">
      <c r="A2835" s="205"/>
    </row>
    <row r="2836" spans="1:1" x14ac:dyDescent="0.25">
      <c r="A2836" s="205"/>
    </row>
    <row r="2837" spans="1:1" x14ac:dyDescent="0.25">
      <c r="A2837" s="205"/>
    </row>
    <row r="2838" spans="1:1" x14ac:dyDescent="0.25">
      <c r="A2838" s="205"/>
    </row>
    <row r="2839" spans="1:1" x14ac:dyDescent="0.25">
      <c r="A2839" s="205"/>
    </row>
    <row r="2840" spans="1:1" x14ac:dyDescent="0.25">
      <c r="A2840" s="205"/>
    </row>
    <row r="2841" spans="1:1" x14ac:dyDescent="0.25">
      <c r="A2841" s="205"/>
    </row>
    <row r="2842" spans="1:1" x14ac:dyDescent="0.25">
      <c r="A2842" s="205"/>
    </row>
    <row r="2843" spans="1:1" x14ac:dyDescent="0.25">
      <c r="A2843" s="205"/>
    </row>
    <row r="2844" spans="1:1" x14ac:dyDescent="0.25">
      <c r="A2844" s="205"/>
    </row>
    <row r="2845" spans="1:1" x14ac:dyDescent="0.25">
      <c r="A2845" s="205"/>
    </row>
    <row r="2846" spans="1:1" x14ac:dyDescent="0.25">
      <c r="A2846" s="205"/>
    </row>
    <row r="2847" spans="1:1" x14ac:dyDescent="0.25">
      <c r="A2847" s="205"/>
    </row>
    <row r="2848" spans="1:1" x14ac:dyDescent="0.25">
      <c r="A2848" s="205"/>
    </row>
    <row r="2849" spans="1:1" x14ac:dyDescent="0.25">
      <c r="A2849" s="205"/>
    </row>
    <row r="2850" spans="1:1" x14ac:dyDescent="0.25">
      <c r="A2850" s="205"/>
    </row>
    <row r="2851" spans="1:1" x14ac:dyDescent="0.25">
      <c r="A2851" s="205"/>
    </row>
    <row r="2852" spans="1:1" x14ac:dyDescent="0.25">
      <c r="A2852" s="205"/>
    </row>
    <row r="2853" spans="1:1" x14ac:dyDescent="0.25">
      <c r="A2853" s="205"/>
    </row>
    <row r="2854" spans="1:1" x14ac:dyDescent="0.25">
      <c r="A2854" s="205"/>
    </row>
    <row r="2855" spans="1:1" x14ac:dyDescent="0.25">
      <c r="A2855" s="205"/>
    </row>
    <row r="2856" spans="1:1" x14ac:dyDescent="0.25">
      <c r="A2856" s="205"/>
    </row>
    <row r="2857" spans="1:1" x14ac:dyDescent="0.25">
      <c r="A2857" s="205"/>
    </row>
    <row r="2858" spans="1:1" x14ac:dyDescent="0.25">
      <c r="A2858" s="205"/>
    </row>
    <row r="2859" spans="1:1" x14ac:dyDescent="0.25">
      <c r="A2859" s="205"/>
    </row>
    <row r="2860" spans="1:1" x14ac:dyDescent="0.25">
      <c r="A2860" s="205"/>
    </row>
    <row r="2861" spans="1:1" x14ac:dyDescent="0.25">
      <c r="A2861" s="205"/>
    </row>
    <row r="2862" spans="1:1" x14ac:dyDescent="0.25">
      <c r="A2862" s="205"/>
    </row>
    <row r="2863" spans="1:1" x14ac:dyDescent="0.25">
      <c r="A2863" s="205"/>
    </row>
    <row r="2864" spans="1:1" x14ac:dyDescent="0.25">
      <c r="A2864" s="205"/>
    </row>
    <row r="2865" spans="1:1" x14ac:dyDescent="0.25">
      <c r="A2865" s="205"/>
    </row>
    <row r="2866" spans="1:1" x14ac:dyDescent="0.25">
      <c r="A2866" s="205"/>
    </row>
    <row r="2867" spans="1:1" x14ac:dyDescent="0.25">
      <c r="A2867" s="205"/>
    </row>
    <row r="2868" spans="1:1" x14ac:dyDescent="0.25">
      <c r="A2868" s="205"/>
    </row>
    <row r="2869" spans="1:1" x14ac:dyDescent="0.25">
      <c r="A2869" s="205"/>
    </row>
    <row r="2870" spans="1:1" x14ac:dyDescent="0.25">
      <c r="A2870" s="205"/>
    </row>
    <row r="2871" spans="1:1" x14ac:dyDescent="0.25">
      <c r="A2871" s="205"/>
    </row>
    <row r="2872" spans="1:1" x14ac:dyDescent="0.25">
      <c r="A2872" s="205"/>
    </row>
    <row r="2873" spans="1:1" x14ac:dyDescent="0.25">
      <c r="A2873" s="205"/>
    </row>
    <row r="2874" spans="1:1" x14ac:dyDescent="0.25">
      <c r="A2874" s="205"/>
    </row>
    <row r="2875" spans="1:1" x14ac:dyDescent="0.25">
      <c r="A2875" s="205"/>
    </row>
    <row r="2876" spans="1:1" x14ac:dyDescent="0.25">
      <c r="A2876" s="205"/>
    </row>
    <row r="2877" spans="1:1" x14ac:dyDescent="0.25">
      <c r="A2877" s="205"/>
    </row>
    <row r="2878" spans="1:1" x14ac:dyDescent="0.25">
      <c r="A2878" s="205"/>
    </row>
    <row r="2879" spans="1:1" x14ac:dyDescent="0.25">
      <c r="A2879" s="205"/>
    </row>
    <row r="2880" spans="1:1" x14ac:dyDescent="0.25">
      <c r="A2880" s="205"/>
    </row>
    <row r="2881" spans="1:1" x14ac:dyDescent="0.25">
      <c r="A2881" s="205"/>
    </row>
    <row r="2882" spans="1:1" x14ac:dyDescent="0.25">
      <c r="A2882" s="205"/>
    </row>
    <row r="2883" spans="1:1" x14ac:dyDescent="0.25">
      <c r="A2883" s="205"/>
    </row>
    <row r="2884" spans="1:1" x14ac:dyDescent="0.25">
      <c r="A2884" s="205"/>
    </row>
    <row r="2885" spans="1:1" x14ac:dyDescent="0.25">
      <c r="A2885" s="205"/>
    </row>
    <row r="2886" spans="1:1" x14ac:dyDescent="0.25">
      <c r="A2886" s="205"/>
    </row>
    <row r="2887" spans="1:1" x14ac:dyDescent="0.25">
      <c r="A2887" s="205"/>
    </row>
    <row r="2888" spans="1:1" x14ac:dyDescent="0.25">
      <c r="A2888" s="205"/>
    </row>
    <row r="2889" spans="1:1" x14ac:dyDescent="0.25">
      <c r="A2889" s="205"/>
    </row>
    <row r="2890" spans="1:1" x14ac:dyDescent="0.25">
      <c r="A2890" s="205"/>
    </row>
    <row r="2891" spans="1:1" x14ac:dyDescent="0.25">
      <c r="A2891" s="205"/>
    </row>
    <row r="2892" spans="1:1" x14ac:dyDescent="0.25">
      <c r="A2892" s="205"/>
    </row>
    <row r="2893" spans="1:1" x14ac:dyDescent="0.25">
      <c r="A2893" s="205"/>
    </row>
    <row r="2894" spans="1:1" x14ac:dyDescent="0.25">
      <c r="A2894" s="205"/>
    </row>
    <row r="2895" spans="1:1" x14ac:dyDescent="0.25">
      <c r="A2895" s="205"/>
    </row>
    <row r="2896" spans="1:1" x14ac:dyDescent="0.25">
      <c r="A2896" s="205"/>
    </row>
    <row r="2897" spans="1:1" x14ac:dyDescent="0.25">
      <c r="A2897" s="205"/>
    </row>
    <row r="2898" spans="1:1" x14ac:dyDescent="0.25">
      <c r="A2898" s="205"/>
    </row>
    <row r="2899" spans="1:1" x14ac:dyDescent="0.25">
      <c r="A2899" s="205"/>
    </row>
    <row r="2900" spans="1:1" x14ac:dyDescent="0.25">
      <c r="A2900" s="205"/>
    </row>
    <row r="2901" spans="1:1" x14ac:dyDescent="0.25">
      <c r="A2901" s="205"/>
    </row>
    <row r="2902" spans="1:1" x14ac:dyDescent="0.25">
      <c r="A2902" s="205"/>
    </row>
    <row r="2903" spans="1:1" x14ac:dyDescent="0.25">
      <c r="A2903" s="205"/>
    </row>
    <row r="2904" spans="1:1" x14ac:dyDescent="0.25">
      <c r="A2904" s="205"/>
    </row>
    <row r="2905" spans="1:1" x14ac:dyDescent="0.25">
      <c r="A2905" s="205"/>
    </row>
    <row r="2906" spans="1:1" x14ac:dyDescent="0.25">
      <c r="A2906" s="205"/>
    </row>
    <row r="2907" spans="1:1" x14ac:dyDescent="0.25">
      <c r="A2907" s="205"/>
    </row>
    <row r="2908" spans="1:1" x14ac:dyDescent="0.25">
      <c r="A2908" s="205"/>
    </row>
    <row r="2909" spans="1:1" x14ac:dyDescent="0.25">
      <c r="A2909" s="205"/>
    </row>
    <row r="2910" spans="1:1" x14ac:dyDescent="0.25">
      <c r="A2910" s="205"/>
    </row>
    <row r="2911" spans="1:1" x14ac:dyDescent="0.25">
      <c r="A2911" s="205"/>
    </row>
    <row r="2912" spans="1:1" x14ac:dyDescent="0.25">
      <c r="A2912" s="205"/>
    </row>
    <row r="2913" spans="1:1" x14ac:dyDescent="0.25">
      <c r="A2913" s="205"/>
    </row>
    <row r="2914" spans="1:1" x14ac:dyDescent="0.25">
      <c r="A2914" s="205"/>
    </row>
    <row r="2915" spans="1:1" x14ac:dyDescent="0.25">
      <c r="A2915" s="205"/>
    </row>
    <row r="2916" spans="1:1" x14ac:dyDescent="0.25">
      <c r="A2916" s="205"/>
    </row>
    <row r="2917" spans="1:1" x14ac:dyDescent="0.25">
      <c r="A2917" s="205"/>
    </row>
    <row r="2918" spans="1:1" x14ac:dyDescent="0.25">
      <c r="A2918" s="205"/>
    </row>
    <row r="2919" spans="1:1" x14ac:dyDescent="0.25">
      <c r="A2919" s="205"/>
    </row>
    <row r="2920" spans="1:1" x14ac:dyDescent="0.25">
      <c r="A2920" s="205"/>
    </row>
    <row r="2921" spans="1:1" x14ac:dyDescent="0.25">
      <c r="A2921" s="205"/>
    </row>
    <row r="2922" spans="1:1" x14ac:dyDescent="0.25">
      <c r="A2922" s="205"/>
    </row>
    <row r="2923" spans="1:1" x14ac:dyDescent="0.25">
      <c r="A2923" s="205"/>
    </row>
    <row r="2924" spans="1:1" x14ac:dyDescent="0.25">
      <c r="A2924" s="205"/>
    </row>
    <row r="2925" spans="1:1" x14ac:dyDescent="0.25">
      <c r="A2925" s="205"/>
    </row>
    <row r="2926" spans="1:1" x14ac:dyDescent="0.25">
      <c r="A2926" s="205"/>
    </row>
    <row r="2927" spans="1:1" x14ac:dyDescent="0.25">
      <c r="A2927" s="205"/>
    </row>
    <row r="2928" spans="1:1" x14ac:dyDescent="0.25">
      <c r="A2928" s="205"/>
    </row>
    <row r="2929" spans="1:1" x14ac:dyDescent="0.25">
      <c r="A2929" s="205"/>
    </row>
    <row r="2930" spans="1:1" x14ac:dyDescent="0.25">
      <c r="A2930" s="205"/>
    </row>
    <row r="2931" spans="1:1" x14ac:dyDescent="0.25">
      <c r="A2931" s="205"/>
    </row>
    <row r="2932" spans="1:1" x14ac:dyDescent="0.25">
      <c r="A2932" s="205"/>
    </row>
    <row r="2933" spans="1:1" x14ac:dyDescent="0.25">
      <c r="A2933" s="205"/>
    </row>
    <row r="2934" spans="1:1" x14ac:dyDescent="0.25">
      <c r="A2934" s="205"/>
    </row>
    <row r="2935" spans="1:1" x14ac:dyDescent="0.25">
      <c r="A2935" s="205"/>
    </row>
    <row r="2936" spans="1:1" x14ac:dyDescent="0.25">
      <c r="A2936" s="205"/>
    </row>
    <row r="2937" spans="1:1" x14ac:dyDescent="0.25">
      <c r="A2937" s="205"/>
    </row>
    <row r="2938" spans="1:1" x14ac:dyDescent="0.25">
      <c r="A2938" s="205"/>
    </row>
    <row r="2939" spans="1:1" x14ac:dyDescent="0.25">
      <c r="A2939" s="205"/>
    </row>
    <row r="2940" spans="1:1" x14ac:dyDescent="0.25">
      <c r="A2940" s="205"/>
    </row>
    <row r="2941" spans="1:1" x14ac:dyDescent="0.25">
      <c r="A2941" s="205"/>
    </row>
    <row r="2942" spans="1:1" x14ac:dyDescent="0.25">
      <c r="A2942" s="205"/>
    </row>
    <row r="2943" spans="1:1" x14ac:dyDescent="0.25">
      <c r="A2943" s="205"/>
    </row>
    <row r="2944" spans="1:1" x14ac:dyDescent="0.25">
      <c r="A2944" s="205"/>
    </row>
    <row r="2945" spans="1:1" x14ac:dyDescent="0.25">
      <c r="A2945" s="205"/>
    </row>
    <row r="2946" spans="1:1" x14ac:dyDescent="0.25">
      <c r="A2946" s="205"/>
    </row>
    <row r="2947" spans="1:1" x14ac:dyDescent="0.25">
      <c r="A2947" s="205"/>
    </row>
    <row r="2948" spans="1:1" x14ac:dyDescent="0.25">
      <c r="A2948" s="205"/>
    </row>
    <row r="2949" spans="1:1" x14ac:dyDescent="0.25">
      <c r="A2949" s="205"/>
    </row>
    <row r="2950" spans="1:1" x14ac:dyDescent="0.25">
      <c r="A2950" s="205"/>
    </row>
    <row r="2951" spans="1:1" x14ac:dyDescent="0.25">
      <c r="A2951" s="205"/>
    </row>
    <row r="2952" spans="1:1" x14ac:dyDescent="0.25">
      <c r="A2952" s="205"/>
    </row>
    <row r="2953" spans="1:1" x14ac:dyDescent="0.25">
      <c r="A2953" s="205"/>
    </row>
    <row r="2954" spans="1:1" x14ac:dyDescent="0.25">
      <c r="A2954" s="205"/>
    </row>
    <row r="2955" spans="1:1" x14ac:dyDescent="0.25">
      <c r="A2955" s="205"/>
    </row>
    <row r="2956" spans="1:1" x14ac:dyDescent="0.25">
      <c r="A2956" s="205"/>
    </row>
    <row r="2957" spans="1:1" x14ac:dyDescent="0.25">
      <c r="A2957" s="205"/>
    </row>
    <row r="2958" spans="1:1" x14ac:dyDescent="0.25">
      <c r="A2958" s="205"/>
    </row>
    <row r="2959" spans="1:1" x14ac:dyDescent="0.25">
      <c r="A2959" s="205"/>
    </row>
    <row r="2960" spans="1:1" x14ac:dyDescent="0.25">
      <c r="A2960" s="205"/>
    </row>
    <row r="2961" spans="1:1" x14ac:dyDescent="0.25">
      <c r="A2961" s="205"/>
    </row>
    <row r="2962" spans="1:1" x14ac:dyDescent="0.25">
      <c r="A2962" s="205"/>
    </row>
    <row r="2963" spans="1:1" x14ac:dyDescent="0.25">
      <c r="A2963" s="205"/>
    </row>
    <row r="2964" spans="1:1" x14ac:dyDescent="0.25">
      <c r="A2964" s="205"/>
    </row>
    <row r="2965" spans="1:1" x14ac:dyDescent="0.25">
      <c r="A2965" s="205"/>
    </row>
    <row r="2966" spans="1:1" x14ac:dyDescent="0.25">
      <c r="A2966" s="205"/>
    </row>
    <row r="2967" spans="1:1" x14ac:dyDescent="0.25">
      <c r="A2967" s="205"/>
    </row>
    <row r="2968" spans="1:1" x14ac:dyDescent="0.25">
      <c r="A2968" s="205"/>
    </row>
    <row r="2969" spans="1:1" x14ac:dyDescent="0.25">
      <c r="A2969" s="205"/>
    </row>
    <row r="2970" spans="1:1" x14ac:dyDescent="0.25">
      <c r="A2970" s="205"/>
    </row>
    <row r="2971" spans="1:1" x14ac:dyDescent="0.25">
      <c r="A2971" s="205"/>
    </row>
    <row r="2972" spans="1:1" x14ac:dyDescent="0.25">
      <c r="A2972" s="205"/>
    </row>
    <row r="2973" spans="1:1" x14ac:dyDescent="0.25">
      <c r="A2973" s="205"/>
    </row>
    <row r="2974" spans="1:1" x14ac:dyDescent="0.25">
      <c r="A2974" s="205"/>
    </row>
    <row r="2975" spans="1:1" x14ac:dyDescent="0.25">
      <c r="A2975" s="205"/>
    </row>
    <row r="2976" spans="1:1" x14ac:dyDescent="0.25">
      <c r="A2976" s="205"/>
    </row>
    <row r="2977" spans="1:1" x14ac:dyDescent="0.25">
      <c r="A2977" s="205"/>
    </row>
    <row r="2978" spans="1:1" x14ac:dyDescent="0.25">
      <c r="A2978" s="205"/>
    </row>
    <row r="2979" spans="1:1" x14ac:dyDescent="0.25">
      <c r="A2979" s="205"/>
    </row>
    <row r="2980" spans="1:1" x14ac:dyDescent="0.25">
      <c r="A2980" s="205"/>
    </row>
    <row r="2981" spans="1:1" x14ac:dyDescent="0.25">
      <c r="A2981" s="205"/>
    </row>
    <row r="2982" spans="1:1" x14ac:dyDescent="0.25">
      <c r="A2982" s="205"/>
    </row>
    <row r="2983" spans="1:1" x14ac:dyDescent="0.25">
      <c r="A2983" s="205"/>
    </row>
    <row r="2984" spans="1:1" x14ac:dyDescent="0.25">
      <c r="A2984" s="205"/>
    </row>
    <row r="2985" spans="1:1" x14ac:dyDescent="0.25">
      <c r="A2985" s="205"/>
    </row>
    <row r="2986" spans="1:1" x14ac:dyDescent="0.25">
      <c r="A2986" s="205"/>
    </row>
    <row r="2987" spans="1:1" x14ac:dyDescent="0.25">
      <c r="A2987" s="205"/>
    </row>
    <row r="2988" spans="1:1" x14ac:dyDescent="0.25">
      <c r="A2988" s="205"/>
    </row>
    <row r="2989" spans="1:1" x14ac:dyDescent="0.25">
      <c r="A2989" s="205"/>
    </row>
    <row r="2990" spans="1:1" x14ac:dyDescent="0.25">
      <c r="A2990" s="205"/>
    </row>
    <row r="2991" spans="1:1" x14ac:dyDescent="0.25">
      <c r="A2991" s="205"/>
    </row>
    <row r="2992" spans="1:1" x14ac:dyDescent="0.25">
      <c r="A2992" s="205"/>
    </row>
    <row r="2993" spans="1:1" x14ac:dyDescent="0.25">
      <c r="A2993" s="205"/>
    </row>
    <row r="2994" spans="1:1" x14ac:dyDescent="0.25">
      <c r="A2994" s="205"/>
    </row>
    <row r="2995" spans="1:1" x14ac:dyDescent="0.25">
      <c r="A2995" s="205"/>
    </row>
    <row r="2996" spans="1:1" x14ac:dyDescent="0.25">
      <c r="A2996" s="205"/>
    </row>
    <row r="2997" spans="1:1" x14ac:dyDescent="0.25">
      <c r="A2997" s="205"/>
    </row>
    <row r="2998" spans="1:1" x14ac:dyDescent="0.25">
      <c r="A2998" s="205"/>
    </row>
    <row r="2999" spans="1:1" x14ac:dyDescent="0.25">
      <c r="A2999" s="205"/>
    </row>
    <row r="3000" spans="1:1" x14ac:dyDescent="0.25">
      <c r="A3000" s="205"/>
    </row>
    <row r="3001" spans="1:1" x14ac:dyDescent="0.25">
      <c r="A3001" s="205"/>
    </row>
    <row r="3002" spans="1:1" x14ac:dyDescent="0.25">
      <c r="A3002" s="205"/>
    </row>
    <row r="3003" spans="1:1" x14ac:dyDescent="0.25">
      <c r="A3003" s="205"/>
    </row>
    <row r="3004" spans="1:1" x14ac:dyDescent="0.25">
      <c r="A3004" s="205"/>
    </row>
    <row r="3005" spans="1:1" x14ac:dyDescent="0.25">
      <c r="A3005" s="205"/>
    </row>
    <row r="3006" spans="1:1" x14ac:dyDescent="0.25">
      <c r="A3006" s="205"/>
    </row>
    <row r="3007" spans="1:1" x14ac:dyDescent="0.25">
      <c r="A3007" s="205"/>
    </row>
    <row r="3008" spans="1:1" x14ac:dyDescent="0.25">
      <c r="A3008" s="205"/>
    </row>
    <row r="3009" spans="1:1" x14ac:dyDescent="0.25">
      <c r="A3009" s="205"/>
    </row>
    <row r="3010" spans="1:1" x14ac:dyDescent="0.25">
      <c r="A3010" s="205"/>
    </row>
    <row r="3011" spans="1:1" x14ac:dyDescent="0.25">
      <c r="A3011" s="205"/>
    </row>
    <row r="3012" spans="1:1" x14ac:dyDescent="0.25">
      <c r="A3012" s="205"/>
    </row>
    <row r="3013" spans="1:1" x14ac:dyDescent="0.25">
      <c r="A3013" s="205"/>
    </row>
    <row r="3014" spans="1:1" x14ac:dyDescent="0.25">
      <c r="A3014" s="205"/>
    </row>
    <row r="3015" spans="1:1" x14ac:dyDescent="0.25">
      <c r="A3015" s="205"/>
    </row>
    <row r="3016" spans="1:1" x14ac:dyDescent="0.25">
      <c r="A3016" s="205"/>
    </row>
    <row r="3017" spans="1:1" x14ac:dyDescent="0.25">
      <c r="A3017" s="205"/>
    </row>
    <row r="3018" spans="1:1" x14ac:dyDescent="0.25">
      <c r="A3018" s="205"/>
    </row>
    <row r="3019" spans="1:1" x14ac:dyDescent="0.25">
      <c r="A3019" s="205"/>
    </row>
    <row r="3020" spans="1:1" x14ac:dyDescent="0.25">
      <c r="A3020" s="205"/>
    </row>
    <row r="3021" spans="1:1" x14ac:dyDescent="0.25">
      <c r="A3021" s="205"/>
    </row>
    <row r="3022" spans="1:1" x14ac:dyDescent="0.25">
      <c r="A3022" s="205"/>
    </row>
    <row r="3023" spans="1:1" x14ac:dyDescent="0.25">
      <c r="A3023" s="205"/>
    </row>
    <row r="3024" spans="1:1" x14ac:dyDescent="0.25">
      <c r="A3024" s="205"/>
    </row>
    <row r="3025" spans="1:1" x14ac:dyDescent="0.25">
      <c r="A3025" s="205"/>
    </row>
    <row r="3026" spans="1:1" x14ac:dyDescent="0.25">
      <c r="A3026" s="205"/>
    </row>
    <row r="3027" spans="1:1" x14ac:dyDescent="0.25">
      <c r="A3027" s="205"/>
    </row>
    <row r="3028" spans="1:1" x14ac:dyDescent="0.25">
      <c r="A3028" s="205"/>
    </row>
    <row r="3029" spans="1:1" x14ac:dyDescent="0.25">
      <c r="A3029" s="205"/>
    </row>
    <row r="3030" spans="1:1" x14ac:dyDescent="0.25">
      <c r="A3030" s="205"/>
    </row>
    <row r="3031" spans="1:1" x14ac:dyDescent="0.25">
      <c r="A3031" s="205"/>
    </row>
    <row r="3032" spans="1:1" x14ac:dyDescent="0.25">
      <c r="A3032" s="205"/>
    </row>
    <row r="3033" spans="1:1" x14ac:dyDescent="0.25">
      <c r="A3033" s="205"/>
    </row>
    <row r="3034" spans="1:1" x14ac:dyDescent="0.25">
      <c r="A3034" s="205"/>
    </row>
    <row r="3035" spans="1:1" x14ac:dyDescent="0.25">
      <c r="A3035" s="205"/>
    </row>
    <row r="3036" spans="1:1" x14ac:dyDescent="0.25">
      <c r="A3036" s="205"/>
    </row>
    <row r="3037" spans="1:1" x14ac:dyDescent="0.25">
      <c r="A3037" s="205"/>
    </row>
    <row r="3038" spans="1:1" x14ac:dyDescent="0.25">
      <c r="A3038" s="205"/>
    </row>
    <row r="3039" spans="1:1" x14ac:dyDescent="0.25">
      <c r="A3039" s="205"/>
    </row>
    <row r="3040" spans="1:1" x14ac:dyDescent="0.25">
      <c r="A3040" s="205"/>
    </row>
    <row r="3041" spans="1:1" x14ac:dyDescent="0.25">
      <c r="A3041" s="205"/>
    </row>
    <row r="3042" spans="1:1" x14ac:dyDescent="0.25">
      <c r="A3042" s="205"/>
    </row>
    <row r="3043" spans="1:1" x14ac:dyDescent="0.25">
      <c r="A3043" s="205"/>
    </row>
    <row r="3044" spans="1:1" x14ac:dyDescent="0.25">
      <c r="A3044" s="205"/>
    </row>
    <row r="3045" spans="1:1" x14ac:dyDescent="0.25">
      <c r="A3045" s="205"/>
    </row>
    <row r="3046" spans="1:1" x14ac:dyDescent="0.25">
      <c r="A3046" s="205"/>
    </row>
    <row r="3047" spans="1:1" x14ac:dyDescent="0.25">
      <c r="A3047" s="205"/>
    </row>
    <row r="3048" spans="1:1" x14ac:dyDescent="0.25">
      <c r="A3048" s="205"/>
    </row>
    <row r="3049" spans="1:1" x14ac:dyDescent="0.25">
      <c r="A3049" s="205"/>
    </row>
    <row r="3050" spans="1:1" x14ac:dyDescent="0.25">
      <c r="A3050" s="205"/>
    </row>
    <row r="3051" spans="1:1" x14ac:dyDescent="0.25">
      <c r="A3051" s="205"/>
    </row>
    <row r="3052" spans="1:1" x14ac:dyDescent="0.25">
      <c r="A3052" s="205"/>
    </row>
    <row r="3053" spans="1:1" x14ac:dyDescent="0.25">
      <c r="A3053" s="205"/>
    </row>
    <row r="3054" spans="1:1" x14ac:dyDescent="0.25">
      <c r="A3054" s="205"/>
    </row>
    <row r="3055" spans="1:1" x14ac:dyDescent="0.25">
      <c r="A3055" s="205"/>
    </row>
    <row r="3056" spans="1:1" x14ac:dyDescent="0.25">
      <c r="A3056" s="205"/>
    </row>
    <row r="3057" spans="1:1" x14ac:dyDescent="0.25">
      <c r="A3057" s="205"/>
    </row>
    <row r="3058" spans="1:1" x14ac:dyDescent="0.25">
      <c r="A3058" s="205"/>
    </row>
    <row r="3059" spans="1:1" x14ac:dyDescent="0.25">
      <c r="A3059" s="205"/>
    </row>
    <row r="3060" spans="1:1" x14ac:dyDescent="0.25">
      <c r="A3060" s="205"/>
    </row>
    <row r="3061" spans="1:1" x14ac:dyDescent="0.25">
      <c r="A3061" s="205"/>
    </row>
    <row r="3062" spans="1:1" x14ac:dyDescent="0.25">
      <c r="A3062" s="205"/>
    </row>
    <row r="3063" spans="1:1" x14ac:dyDescent="0.25">
      <c r="A3063" s="205"/>
    </row>
    <row r="3064" spans="1:1" x14ac:dyDescent="0.25">
      <c r="A3064" s="205"/>
    </row>
    <row r="3065" spans="1:1" x14ac:dyDescent="0.25">
      <c r="A3065" s="205"/>
    </row>
    <row r="3066" spans="1:1" x14ac:dyDescent="0.25">
      <c r="A3066" s="205"/>
    </row>
    <row r="3067" spans="1:1" x14ac:dyDescent="0.25">
      <c r="A3067" s="205"/>
    </row>
    <row r="3068" spans="1:1" x14ac:dyDescent="0.25">
      <c r="A3068" s="205"/>
    </row>
    <row r="3069" spans="1:1" x14ac:dyDescent="0.25">
      <c r="A3069" s="205"/>
    </row>
    <row r="3070" spans="1:1" x14ac:dyDescent="0.25">
      <c r="A3070" s="205"/>
    </row>
    <row r="3071" spans="1:1" x14ac:dyDescent="0.25">
      <c r="A3071" s="205"/>
    </row>
    <row r="3072" spans="1:1" x14ac:dyDescent="0.25">
      <c r="A3072" s="205"/>
    </row>
    <row r="3073" spans="1:1" x14ac:dyDescent="0.25">
      <c r="A3073" s="205"/>
    </row>
    <row r="3074" spans="1:1" x14ac:dyDescent="0.25">
      <c r="A3074" s="205"/>
    </row>
    <row r="3075" spans="1:1" x14ac:dyDescent="0.25">
      <c r="A3075" s="205"/>
    </row>
    <row r="3076" spans="1:1" x14ac:dyDescent="0.25">
      <c r="A3076" s="205"/>
    </row>
    <row r="3077" spans="1:1" x14ac:dyDescent="0.25">
      <c r="A3077" s="205"/>
    </row>
    <row r="3078" spans="1:1" x14ac:dyDescent="0.25">
      <c r="A3078" s="205"/>
    </row>
    <row r="3079" spans="1:1" x14ac:dyDescent="0.25">
      <c r="A3079" s="205"/>
    </row>
    <row r="3080" spans="1:1" x14ac:dyDescent="0.25">
      <c r="A3080" s="205"/>
    </row>
    <row r="3081" spans="1:1" x14ac:dyDescent="0.25">
      <c r="A3081" s="205"/>
    </row>
    <row r="3082" spans="1:1" x14ac:dyDescent="0.25">
      <c r="A3082" s="205"/>
    </row>
    <row r="3083" spans="1:1" x14ac:dyDescent="0.25">
      <c r="A3083" s="205"/>
    </row>
    <row r="3084" spans="1:1" x14ac:dyDescent="0.25">
      <c r="A3084" s="205"/>
    </row>
    <row r="3085" spans="1:1" x14ac:dyDescent="0.25">
      <c r="A3085" s="205"/>
    </row>
    <row r="3086" spans="1:1" x14ac:dyDescent="0.25">
      <c r="A3086" s="205"/>
    </row>
    <row r="3087" spans="1:1" x14ac:dyDescent="0.25">
      <c r="A3087" s="205"/>
    </row>
    <row r="3088" spans="1:1" x14ac:dyDescent="0.25">
      <c r="A3088" s="205"/>
    </row>
    <row r="3089" spans="1:1" x14ac:dyDescent="0.25">
      <c r="A3089" s="205"/>
    </row>
    <row r="3090" spans="1:1" x14ac:dyDescent="0.25">
      <c r="A3090" s="205"/>
    </row>
    <row r="3091" spans="1:1" x14ac:dyDescent="0.25">
      <c r="A3091" s="205"/>
    </row>
    <row r="3092" spans="1:1" x14ac:dyDescent="0.25">
      <c r="A3092" s="205"/>
    </row>
    <row r="3093" spans="1:1" x14ac:dyDescent="0.25">
      <c r="A3093" s="205"/>
    </row>
    <row r="3094" spans="1:1" x14ac:dyDescent="0.25">
      <c r="A3094" s="205"/>
    </row>
    <row r="3095" spans="1:1" x14ac:dyDescent="0.25">
      <c r="A3095" s="205"/>
    </row>
    <row r="3096" spans="1:1" x14ac:dyDescent="0.25">
      <c r="A3096" s="205"/>
    </row>
    <row r="3097" spans="1:1" x14ac:dyDescent="0.25">
      <c r="A3097" s="205"/>
    </row>
    <row r="3098" spans="1:1" x14ac:dyDescent="0.25">
      <c r="A3098" s="205"/>
    </row>
    <row r="3099" spans="1:1" x14ac:dyDescent="0.25">
      <c r="A3099" s="205"/>
    </row>
    <row r="3100" spans="1:1" x14ac:dyDescent="0.25">
      <c r="A3100" s="205"/>
    </row>
    <row r="3101" spans="1:1" x14ac:dyDescent="0.25">
      <c r="A3101" s="205"/>
    </row>
    <row r="3102" spans="1:1" x14ac:dyDescent="0.25">
      <c r="A3102" s="205"/>
    </row>
    <row r="3103" spans="1:1" x14ac:dyDescent="0.25">
      <c r="A3103" s="205"/>
    </row>
    <row r="3104" spans="1:1" x14ac:dyDescent="0.25">
      <c r="A3104" s="205"/>
    </row>
    <row r="3105" spans="1:1" x14ac:dyDescent="0.25">
      <c r="A3105" s="205"/>
    </row>
    <row r="3106" spans="1:1" x14ac:dyDescent="0.25">
      <c r="A3106" s="205"/>
    </row>
    <row r="3107" spans="1:1" x14ac:dyDescent="0.25">
      <c r="A3107" s="205"/>
    </row>
    <row r="3108" spans="1:1" x14ac:dyDescent="0.25">
      <c r="A3108" s="205"/>
    </row>
    <row r="3109" spans="1:1" x14ac:dyDescent="0.25">
      <c r="A3109" s="205"/>
    </row>
    <row r="3110" spans="1:1" x14ac:dyDescent="0.25">
      <c r="A3110" s="205"/>
    </row>
    <row r="3111" spans="1:1" x14ac:dyDescent="0.25">
      <c r="A3111" s="205"/>
    </row>
    <row r="3112" spans="1:1" x14ac:dyDescent="0.25">
      <c r="A3112" s="205"/>
    </row>
    <row r="3113" spans="1:1" x14ac:dyDescent="0.25">
      <c r="A3113" s="205"/>
    </row>
    <row r="3114" spans="1:1" x14ac:dyDescent="0.25">
      <c r="A3114" s="205"/>
    </row>
    <row r="3115" spans="1:1" x14ac:dyDescent="0.25">
      <c r="A3115" s="205"/>
    </row>
    <row r="3116" spans="1:1" x14ac:dyDescent="0.25">
      <c r="A3116" s="205"/>
    </row>
    <row r="3117" spans="1:1" x14ac:dyDescent="0.25">
      <c r="A3117" s="205"/>
    </row>
    <row r="3118" spans="1:1" x14ac:dyDescent="0.25">
      <c r="A3118" s="205"/>
    </row>
    <row r="3119" spans="1:1" x14ac:dyDescent="0.25">
      <c r="A3119" s="205"/>
    </row>
    <row r="3120" spans="1:1" x14ac:dyDescent="0.25">
      <c r="A3120" s="205"/>
    </row>
    <row r="3121" spans="1:1" x14ac:dyDescent="0.25">
      <c r="A3121" s="205"/>
    </row>
    <row r="3122" spans="1:1" x14ac:dyDescent="0.25">
      <c r="A3122" s="205"/>
    </row>
    <row r="3123" spans="1:1" x14ac:dyDescent="0.25">
      <c r="A3123" s="205"/>
    </row>
    <row r="3124" spans="1:1" x14ac:dyDescent="0.25">
      <c r="A3124" s="205"/>
    </row>
    <row r="3125" spans="1:1" x14ac:dyDescent="0.25">
      <c r="A3125" s="205"/>
    </row>
    <row r="3126" spans="1:1" x14ac:dyDescent="0.25">
      <c r="A3126" s="205"/>
    </row>
    <row r="3127" spans="1:1" x14ac:dyDescent="0.25">
      <c r="A3127" s="205"/>
    </row>
    <row r="3128" spans="1:1" x14ac:dyDescent="0.25">
      <c r="A3128" s="205"/>
    </row>
    <row r="3129" spans="1:1" x14ac:dyDescent="0.25">
      <c r="A3129" s="205"/>
    </row>
    <row r="3130" spans="1:1" x14ac:dyDescent="0.25">
      <c r="A3130" s="205"/>
    </row>
    <row r="3131" spans="1:1" x14ac:dyDescent="0.25">
      <c r="A3131" s="205"/>
    </row>
    <row r="3132" spans="1:1" x14ac:dyDescent="0.25">
      <c r="A3132" s="205"/>
    </row>
    <row r="3133" spans="1:1" x14ac:dyDescent="0.25">
      <c r="A3133" s="205"/>
    </row>
    <row r="3134" spans="1:1" x14ac:dyDescent="0.25">
      <c r="A3134" s="205"/>
    </row>
    <row r="3135" spans="1:1" x14ac:dyDescent="0.25">
      <c r="A3135" s="205"/>
    </row>
    <row r="3136" spans="1:1" x14ac:dyDescent="0.25">
      <c r="A3136" s="205"/>
    </row>
    <row r="3137" spans="1:1" x14ac:dyDescent="0.25">
      <c r="A3137" s="205"/>
    </row>
    <row r="3138" spans="1:1" x14ac:dyDescent="0.25">
      <c r="A3138" s="205"/>
    </row>
    <row r="3139" spans="1:1" x14ac:dyDescent="0.25">
      <c r="A3139" s="205"/>
    </row>
    <row r="3140" spans="1:1" x14ac:dyDescent="0.25">
      <c r="A3140" s="205"/>
    </row>
    <row r="3141" spans="1:1" x14ac:dyDescent="0.25">
      <c r="A3141" s="205"/>
    </row>
    <row r="3142" spans="1:1" x14ac:dyDescent="0.25">
      <c r="A3142" s="205"/>
    </row>
    <row r="3143" spans="1:1" x14ac:dyDescent="0.25">
      <c r="A3143" s="205"/>
    </row>
    <row r="3144" spans="1:1" x14ac:dyDescent="0.25">
      <c r="A3144" s="205"/>
    </row>
    <row r="3145" spans="1:1" x14ac:dyDescent="0.25">
      <c r="A3145" s="205"/>
    </row>
    <row r="3146" spans="1:1" x14ac:dyDescent="0.25">
      <c r="A3146" s="205"/>
    </row>
    <row r="3147" spans="1:1" x14ac:dyDescent="0.25">
      <c r="A3147" s="205"/>
    </row>
    <row r="3148" spans="1:1" x14ac:dyDescent="0.25">
      <c r="A3148" s="205"/>
    </row>
    <row r="3149" spans="1:1" x14ac:dyDescent="0.25">
      <c r="A3149" s="205"/>
    </row>
    <row r="3150" spans="1:1" x14ac:dyDescent="0.25">
      <c r="A3150" s="205"/>
    </row>
    <row r="3151" spans="1:1" x14ac:dyDescent="0.25">
      <c r="A3151" s="205"/>
    </row>
    <row r="3152" spans="1:1" x14ac:dyDescent="0.25">
      <c r="A3152" s="205"/>
    </row>
    <row r="3153" spans="1:1" x14ac:dyDescent="0.25">
      <c r="A3153" s="205"/>
    </row>
    <row r="3154" spans="1:1" x14ac:dyDescent="0.25">
      <c r="A3154" s="205"/>
    </row>
    <row r="3155" spans="1:1" x14ac:dyDescent="0.25">
      <c r="A3155" s="205"/>
    </row>
    <row r="3156" spans="1:1" x14ac:dyDescent="0.25">
      <c r="A3156" s="205"/>
    </row>
    <row r="3157" spans="1:1" x14ac:dyDescent="0.25">
      <c r="A3157" s="205"/>
    </row>
    <row r="3158" spans="1:1" x14ac:dyDescent="0.25">
      <c r="A3158" s="205"/>
    </row>
    <row r="3159" spans="1:1" x14ac:dyDescent="0.25">
      <c r="A3159" s="205"/>
    </row>
    <row r="3160" spans="1:1" x14ac:dyDescent="0.25">
      <c r="A3160" s="205"/>
    </row>
    <row r="3161" spans="1:1" x14ac:dyDescent="0.25">
      <c r="A3161" s="205"/>
    </row>
    <row r="3162" spans="1:1" x14ac:dyDescent="0.25">
      <c r="A3162" s="205"/>
    </row>
    <row r="3163" spans="1:1" x14ac:dyDescent="0.25">
      <c r="A3163" s="205"/>
    </row>
    <row r="3164" spans="1:1" x14ac:dyDescent="0.25">
      <c r="A3164" s="205"/>
    </row>
    <row r="3165" spans="1:1" x14ac:dyDescent="0.25">
      <c r="A3165" s="205"/>
    </row>
    <row r="3166" spans="1:1" x14ac:dyDescent="0.25">
      <c r="A3166" s="205"/>
    </row>
    <row r="3167" spans="1:1" x14ac:dyDescent="0.25">
      <c r="A3167" s="205"/>
    </row>
    <row r="3168" spans="1:1" x14ac:dyDescent="0.25">
      <c r="A3168" s="205"/>
    </row>
    <row r="3169" spans="1:1" x14ac:dyDescent="0.25">
      <c r="A3169" s="205"/>
    </row>
    <row r="3170" spans="1:1" x14ac:dyDescent="0.25">
      <c r="A3170" s="205"/>
    </row>
    <row r="3171" spans="1:1" x14ac:dyDescent="0.25">
      <c r="A3171" s="205"/>
    </row>
    <row r="3172" spans="1:1" x14ac:dyDescent="0.25">
      <c r="A3172" s="205"/>
    </row>
    <row r="3173" spans="1:1" x14ac:dyDescent="0.25">
      <c r="A3173" s="205"/>
    </row>
    <row r="3174" spans="1:1" x14ac:dyDescent="0.25">
      <c r="A3174" s="205"/>
    </row>
    <row r="3175" spans="1:1" x14ac:dyDescent="0.25">
      <c r="A3175" s="205"/>
    </row>
    <row r="3176" spans="1:1" x14ac:dyDescent="0.25">
      <c r="A3176" s="205"/>
    </row>
    <row r="3177" spans="1:1" x14ac:dyDescent="0.25">
      <c r="A3177" s="205"/>
    </row>
    <row r="3178" spans="1:1" x14ac:dyDescent="0.25">
      <c r="A3178" s="205"/>
    </row>
    <row r="3179" spans="1:1" x14ac:dyDescent="0.25">
      <c r="A3179" s="205"/>
    </row>
    <row r="3180" spans="1:1" x14ac:dyDescent="0.25">
      <c r="A3180" s="205"/>
    </row>
    <row r="3181" spans="1:1" x14ac:dyDescent="0.25">
      <c r="A3181" s="205"/>
    </row>
    <row r="3182" spans="1:1" x14ac:dyDescent="0.25">
      <c r="A3182" s="205"/>
    </row>
    <row r="3183" spans="1:1" x14ac:dyDescent="0.25">
      <c r="A3183" s="205"/>
    </row>
    <row r="3184" spans="1:1" x14ac:dyDescent="0.25">
      <c r="A3184" s="205"/>
    </row>
    <row r="3185" spans="1:1" x14ac:dyDescent="0.25">
      <c r="A3185" s="205"/>
    </row>
    <row r="3186" spans="1:1" x14ac:dyDescent="0.25">
      <c r="A3186" s="205"/>
    </row>
    <row r="3187" spans="1:1" x14ac:dyDescent="0.25">
      <c r="A3187" s="205"/>
    </row>
    <row r="3188" spans="1:1" x14ac:dyDescent="0.25">
      <c r="A3188" s="205"/>
    </row>
    <row r="3189" spans="1:1" x14ac:dyDescent="0.25">
      <c r="A3189" s="205"/>
    </row>
    <row r="3190" spans="1:1" x14ac:dyDescent="0.25">
      <c r="A3190" s="205"/>
    </row>
    <row r="3191" spans="1:1" x14ac:dyDescent="0.25">
      <c r="A3191" s="205"/>
    </row>
    <row r="3192" spans="1:1" x14ac:dyDescent="0.25">
      <c r="A3192" s="205"/>
    </row>
    <row r="3193" spans="1:1" x14ac:dyDescent="0.25">
      <c r="A3193" s="205"/>
    </row>
    <row r="3194" spans="1:1" x14ac:dyDescent="0.25">
      <c r="A3194" s="205"/>
    </row>
    <row r="3195" spans="1:1" x14ac:dyDescent="0.25">
      <c r="A3195" s="205"/>
    </row>
    <row r="3196" spans="1:1" x14ac:dyDescent="0.25">
      <c r="A3196" s="205"/>
    </row>
    <row r="3197" spans="1:1" x14ac:dyDescent="0.25">
      <c r="A3197" s="205"/>
    </row>
    <row r="3198" spans="1:1" x14ac:dyDescent="0.25">
      <c r="A3198" s="205"/>
    </row>
    <row r="3199" spans="1:1" x14ac:dyDescent="0.25">
      <c r="A3199" s="205"/>
    </row>
    <row r="3200" spans="1:1" x14ac:dyDescent="0.25">
      <c r="A3200" s="205"/>
    </row>
    <row r="3201" spans="1:1" x14ac:dyDescent="0.25">
      <c r="A3201" s="205"/>
    </row>
    <row r="3202" spans="1:1" x14ac:dyDescent="0.25">
      <c r="A3202" s="205"/>
    </row>
    <row r="3203" spans="1:1" x14ac:dyDescent="0.25">
      <c r="A3203" s="205"/>
    </row>
    <row r="3204" spans="1:1" x14ac:dyDescent="0.25">
      <c r="A3204" s="205"/>
    </row>
    <row r="3205" spans="1:1" x14ac:dyDescent="0.25">
      <c r="A3205" s="205"/>
    </row>
    <row r="3206" spans="1:1" x14ac:dyDescent="0.25">
      <c r="A3206" s="205"/>
    </row>
    <row r="3207" spans="1:1" x14ac:dyDescent="0.25">
      <c r="A3207" s="205"/>
    </row>
    <row r="3208" spans="1:1" x14ac:dyDescent="0.25">
      <c r="A3208" s="205"/>
    </row>
    <row r="3209" spans="1:1" x14ac:dyDescent="0.25">
      <c r="A3209" s="205"/>
    </row>
    <row r="3210" spans="1:1" x14ac:dyDescent="0.25">
      <c r="A3210" s="205"/>
    </row>
    <row r="3211" spans="1:1" x14ac:dyDescent="0.25">
      <c r="A3211" s="205"/>
    </row>
    <row r="3212" spans="1:1" x14ac:dyDescent="0.25">
      <c r="A3212" s="205"/>
    </row>
    <row r="3213" spans="1:1" x14ac:dyDescent="0.25">
      <c r="A3213" s="205"/>
    </row>
    <row r="3214" spans="1:1" x14ac:dyDescent="0.25">
      <c r="A3214" s="205"/>
    </row>
    <row r="3215" spans="1:1" x14ac:dyDescent="0.25">
      <c r="A3215" s="205"/>
    </row>
    <row r="3216" spans="1:1" x14ac:dyDescent="0.25">
      <c r="A3216" s="205"/>
    </row>
    <row r="3217" spans="1:1" x14ac:dyDescent="0.25">
      <c r="A3217" s="205"/>
    </row>
    <row r="3218" spans="1:1" x14ac:dyDescent="0.25">
      <c r="A3218" s="205"/>
    </row>
    <row r="3219" spans="1:1" x14ac:dyDescent="0.25">
      <c r="A3219" s="205"/>
    </row>
    <row r="3220" spans="1:1" x14ac:dyDescent="0.25">
      <c r="A3220" s="205"/>
    </row>
    <row r="3221" spans="1:1" x14ac:dyDescent="0.25">
      <c r="A3221" s="205"/>
    </row>
    <row r="3222" spans="1:1" x14ac:dyDescent="0.25">
      <c r="A3222" s="205"/>
    </row>
    <row r="3223" spans="1:1" x14ac:dyDescent="0.25">
      <c r="A3223" s="205"/>
    </row>
    <row r="3224" spans="1:1" x14ac:dyDescent="0.25">
      <c r="A3224" s="205"/>
    </row>
    <row r="3225" spans="1:1" x14ac:dyDescent="0.25">
      <c r="A3225" s="205"/>
    </row>
    <row r="3226" spans="1:1" x14ac:dyDescent="0.25">
      <c r="A3226" s="205"/>
    </row>
    <row r="3227" spans="1:1" x14ac:dyDescent="0.25">
      <c r="A3227" s="205"/>
    </row>
    <row r="3228" spans="1:1" x14ac:dyDescent="0.25">
      <c r="A3228" s="205"/>
    </row>
    <row r="3229" spans="1:1" x14ac:dyDescent="0.25">
      <c r="A3229" s="205"/>
    </row>
    <row r="3230" spans="1:1" x14ac:dyDescent="0.25">
      <c r="A3230" s="205"/>
    </row>
    <row r="3231" spans="1:1" x14ac:dyDescent="0.25">
      <c r="A3231" s="205"/>
    </row>
    <row r="3232" spans="1:1" x14ac:dyDescent="0.25">
      <c r="A3232" s="205"/>
    </row>
    <row r="3233" spans="1:1" x14ac:dyDescent="0.25">
      <c r="A3233" s="205"/>
    </row>
    <row r="3234" spans="1:1" x14ac:dyDescent="0.25">
      <c r="A3234" s="205"/>
    </row>
    <row r="3235" spans="1:1" x14ac:dyDescent="0.25">
      <c r="A3235" s="205"/>
    </row>
    <row r="3236" spans="1:1" x14ac:dyDescent="0.25">
      <c r="A3236" s="205"/>
    </row>
    <row r="3237" spans="1:1" x14ac:dyDescent="0.25">
      <c r="A3237" s="205"/>
    </row>
    <row r="3238" spans="1:1" x14ac:dyDescent="0.25">
      <c r="A3238" s="205"/>
    </row>
    <row r="3239" spans="1:1" x14ac:dyDescent="0.25">
      <c r="A3239" s="205"/>
    </row>
    <row r="3240" spans="1:1" x14ac:dyDescent="0.25">
      <c r="A3240" s="205"/>
    </row>
    <row r="3241" spans="1:1" x14ac:dyDescent="0.25">
      <c r="A3241" s="205"/>
    </row>
    <row r="3242" spans="1:1" x14ac:dyDescent="0.25">
      <c r="A3242" s="205"/>
    </row>
    <row r="3243" spans="1:1" x14ac:dyDescent="0.25">
      <c r="A3243" s="205"/>
    </row>
    <row r="3244" spans="1:1" x14ac:dyDescent="0.25">
      <c r="A3244" s="205"/>
    </row>
    <row r="3245" spans="1:1" x14ac:dyDescent="0.25">
      <c r="A3245" s="205"/>
    </row>
    <row r="3246" spans="1:1" x14ac:dyDescent="0.25">
      <c r="A3246" s="205"/>
    </row>
    <row r="3247" spans="1:1" x14ac:dyDescent="0.25">
      <c r="A3247" s="205"/>
    </row>
    <row r="3248" spans="1:1" x14ac:dyDescent="0.25">
      <c r="A3248" s="205"/>
    </row>
    <row r="3249" spans="1:1" x14ac:dyDescent="0.25">
      <c r="A3249" s="205"/>
    </row>
    <row r="3250" spans="1:1" x14ac:dyDescent="0.25">
      <c r="A3250" s="205"/>
    </row>
    <row r="3251" spans="1:1" x14ac:dyDescent="0.25">
      <c r="A3251" s="205"/>
    </row>
    <row r="3252" spans="1:1" x14ac:dyDescent="0.25">
      <c r="A3252" s="205"/>
    </row>
    <row r="3253" spans="1:1" x14ac:dyDescent="0.25">
      <c r="A3253" s="205"/>
    </row>
    <row r="3254" spans="1:1" x14ac:dyDescent="0.25">
      <c r="A3254" s="205"/>
    </row>
    <row r="3255" spans="1:1" x14ac:dyDescent="0.25">
      <c r="A3255" s="205"/>
    </row>
    <row r="3256" spans="1:1" x14ac:dyDescent="0.25">
      <c r="A3256" s="205"/>
    </row>
    <row r="3257" spans="1:1" x14ac:dyDescent="0.25">
      <c r="A3257" s="205"/>
    </row>
    <row r="3258" spans="1:1" x14ac:dyDescent="0.25">
      <c r="A3258" s="205"/>
    </row>
    <row r="3259" spans="1:1" x14ac:dyDescent="0.25">
      <c r="A3259" s="205"/>
    </row>
    <row r="3260" spans="1:1" x14ac:dyDescent="0.25">
      <c r="A3260" s="205"/>
    </row>
    <row r="3261" spans="1:1" x14ac:dyDescent="0.25">
      <c r="A3261" s="205"/>
    </row>
    <row r="3262" spans="1:1" x14ac:dyDescent="0.25">
      <c r="A3262" s="205"/>
    </row>
    <row r="3263" spans="1:1" x14ac:dyDescent="0.25">
      <c r="A3263" s="205"/>
    </row>
    <row r="3264" spans="1:1" x14ac:dyDescent="0.25">
      <c r="A3264" s="205"/>
    </row>
    <row r="3265" spans="1:1" x14ac:dyDescent="0.25">
      <c r="A3265" s="205"/>
    </row>
    <row r="3266" spans="1:1" x14ac:dyDescent="0.25">
      <c r="A3266" s="205"/>
    </row>
    <row r="3267" spans="1:1" x14ac:dyDescent="0.25">
      <c r="A3267" s="205"/>
    </row>
    <row r="3268" spans="1:1" x14ac:dyDescent="0.25">
      <c r="A3268" s="205"/>
    </row>
    <row r="3269" spans="1:1" x14ac:dyDescent="0.25">
      <c r="A3269" s="205"/>
    </row>
    <row r="3270" spans="1:1" x14ac:dyDescent="0.25">
      <c r="A3270" s="205"/>
    </row>
    <row r="3271" spans="1:1" x14ac:dyDescent="0.25">
      <c r="A3271" s="205"/>
    </row>
    <row r="3272" spans="1:1" x14ac:dyDescent="0.25">
      <c r="A3272" s="205"/>
    </row>
    <row r="3273" spans="1:1" x14ac:dyDescent="0.25">
      <c r="A3273" s="205"/>
    </row>
    <row r="3274" spans="1:1" x14ac:dyDescent="0.25">
      <c r="A3274" s="205"/>
    </row>
    <row r="3275" spans="1:1" x14ac:dyDescent="0.25">
      <c r="A3275" s="205"/>
    </row>
    <row r="3276" spans="1:1" x14ac:dyDescent="0.25">
      <c r="A3276" s="205"/>
    </row>
    <row r="3277" spans="1:1" x14ac:dyDescent="0.25">
      <c r="A3277" s="205"/>
    </row>
    <row r="3278" spans="1:1" x14ac:dyDescent="0.25">
      <c r="A3278" s="205"/>
    </row>
    <row r="3279" spans="1:1" x14ac:dyDescent="0.25">
      <c r="A3279" s="205"/>
    </row>
    <row r="3280" spans="1:1" x14ac:dyDescent="0.25">
      <c r="A3280" s="205"/>
    </row>
    <row r="3281" spans="1:1" x14ac:dyDescent="0.25">
      <c r="A3281" s="205"/>
    </row>
    <row r="3282" spans="1:1" x14ac:dyDescent="0.25">
      <c r="A3282" s="205"/>
    </row>
    <row r="3283" spans="1:1" x14ac:dyDescent="0.25">
      <c r="A3283" s="205"/>
    </row>
    <row r="3284" spans="1:1" x14ac:dyDescent="0.25">
      <c r="A3284" s="205"/>
    </row>
    <row r="3285" spans="1:1" x14ac:dyDescent="0.25">
      <c r="A3285" s="205"/>
    </row>
    <row r="3286" spans="1:1" x14ac:dyDescent="0.25">
      <c r="A3286" s="205"/>
    </row>
    <row r="3287" spans="1:1" x14ac:dyDescent="0.25">
      <c r="A3287" s="205"/>
    </row>
    <row r="3288" spans="1:1" x14ac:dyDescent="0.25">
      <c r="A3288" s="205"/>
    </row>
    <row r="3289" spans="1:1" x14ac:dyDescent="0.25">
      <c r="A3289" s="205"/>
    </row>
    <row r="3290" spans="1:1" x14ac:dyDescent="0.25">
      <c r="A3290" s="205"/>
    </row>
    <row r="3291" spans="1:1" x14ac:dyDescent="0.25">
      <c r="A3291" s="205"/>
    </row>
    <row r="3292" spans="1:1" x14ac:dyDescent="0.25">
      <c r="A3292" s="205"/>
    </row>
    <row r="3293" spans="1:1" x14ac:dyDescent="0.25">
      <c r="A3293" s="205"/>
    </row>
    <row r="3294" spans="1:1" x14ac:dyDescent="0.25">
      <c r="A3294" s="205"/>
    </row>
    <row r="3295" spans="1:1" x14ac:dyDescent="0.25">
      <c r="A3295" s="205"/>
    </row>
    <row r="3296" spans="1:1" x14ac:dyDescent="0.25">
      <c r="A3296" s="205"/>
    </row>
    <row r="3297" spans="1:1" x14ac:dyDescent="0.25">
      <c r="A3297" s="205"/>
    </row>
    <row r="3298" spans="1:1" x14ac:dyDescent="0.25">
      <c r="A3298" s="205"/>
    </row>
    <row r="3299" spans="1:1" x14ac:dyDescent="0.25">
      <c r="A3299" s="205"/>
    </row>
    <row r="3300" spans="1:1" x14ac:dyDescent="0.25">
      <c r="A3300" s="205"/>
    </row>
    <row r="3301" spans="1:1" x14ac:dyDescent="0.25">
      <c r="A3301" s="205"/>
    </row>
    <row r="3302" spans="1:1" x14ac:dyDescent="0.25">
      <c r="A3302" s="205"/>
    </row>
    <row r="3303" spans="1:1" x14ac:dyDescent="0.25">
      <c r="A3303" s="205"/>
    </row>
    <row r="3304" spans="1:1" x14ac:dyDescent="0.25">
      <c r="A3304" s="205"/>
    </row>
    <row r="3305" spans="1:1" x14ac:dyDescent="0.25">
      <c r="A3305" s="205"/>
    </row>
    <row r="3306" spans="1:1" x14ac:dyDescent="0.25">
      <c r="A3306" s="205"/>
    </row>
    <row r="3307" spans="1:1" x14ac:dyDescent="0.25">
      <c r="A3307" s="205"/>
    </row>
    <row r="3308" spans="1:1" x14ac:dyDescent="0.25">
      <c r="A3308" s="205"/>
    </row>
    <row r="3309" spans="1:1" x14ac:dyDescent="0.25">
      <c r="A3309" s="205"/>
    </row>
    <row r="3310" spans="1:1" x14ac:dyDescent="0.25">
      <c r="A3310" s="205"/>
    </row>
    <row r="3311" spans="1:1" x14ac:dyDescent="0.25">
      <c r="A3311" s="205"/>
    </row>
    <row r="3312" spans="1:1" x14ac:dyDescent="0.25">
      <c r="A3312" s="205"/>
    </row>
    <row r="3313" spans="1:1" x14ac:dyDescent="0.25">
      <c r="A3313" s="205"/>
    </row>
    <row r="3314" spans="1:1" x14ac:dyDescent="0.25">
      <c r="A3314" s="205"/>
    </row>
    <row r="3315" spans="1:1" x14ac:dyDescent="0.25">
      <c r="A3315" s="205"/>
    </row>
    <row r="3316" spans="1:1" x14ac:dyDescent="0.25">
      <c r="A3316" s="205"/>
    </row>
    <row r="3317" spans="1:1" x14ac:dyDescent="0.25">
      <c r="A3317" s="205"/>
    </row>
    <row r="3318" spans="1:1" x14ac:dyDescent="0.25">
      <c r="A3318" s="205"/>
    </row>
    <row r="3319" spans="1:1" x14ac:dyDescent="0.25">
      <c r="A3319" s="205"/>
    </row>
    <row r="3320" spans="1:1" x14ac:dyDescent="0.25">
      <c r="A3320" s="205"/>
    </row>
    <row r="3321" spans="1:1" x14ac:dyDescent="0.25">
      <c r="A3321" s="205"/>
    </row>
    <row r="3322" spans="1:1" x14ac:dyDescent="0.25">
      <c r="A3322" s="205"/>
    </row>
    <row r="3323" spans="1:1" x14ac:dyDescent="0.25">
      <c r="A3323" s="205"/>
    </row>
    <row r="3324" spans="1:1" x14ac:dyDescent="0.25">
      <c r="A3324" s="205"/>
    </row>
    <row r="3325" spans="1:1" x14ac:dyDescent="0.25">
      <c r="A3325" s="205"/>
    </row>
    <row r="3326" spans="1:1" x14ac:dyDescent="0.25">
      <c r="A3326" s="205"/>
    </row>
    <row r="3327" spans="1:1" x14ac:dyDescent="0.25">
      <c r="A3327" s="205"/>
    </row>
    <row r="3328" spans="1:1" x14ac:dyDescent="0.25">
      <c r="A3328" s="205"/>
    </row>
    <row r="3329" spans="1:1" x14ac:dyDescent="0.25">
      <c r="A3329" s="205"/>
    </row>
    <row r="3330" spans="1:1" x14ac:dyDescent="0.25">
      <c r="A3330" s="205"/>
    </row>
    <row r="3331" spans="1:1" x14ac:dyDescent="0.25">
      <c r="A3331" s="205"/>
    </row>
    <row r="3332" spans="1:1" x14ac:dyDescent="0.25">
      <c r="A3332" s="205"/>
    </row>
    <row r="3333" spans="1:1" x14ac:dyDescent="0.25">
      <c r="A3333" s="205"/>
    </row>
    <row r="3334" spans="1:1" x14ac:dyDescent="0.25">
      <c r="A3334" s="205"/>
    </row>
    <row r="3335" spans="1:1" x14ac:dyDescent="0.25">
      <c r="A3335" s="205"/>
    </row>
    <row r="3336" spans="1:1" x14ac:dyDescent="0.25">
      <c r="A3336" s="205"/>
    </row>
    <row r="3337" spans="1:1" x14ac:dyDescent="0.25">
      <c r="A3337" s="205"/>
    </row>
    <row r="3338" spans="1:1" x14ac:dyDescent="0.25">
      <c r="A3338" s="205"/>
    </row>
    <row r="3339" spans="1:1" x14ac:dyDescent="0.25">
      <c r="A3339" s="205"/>
    </row>
    <row r="3340" spans="1:1" x14ac:dyDescent="0.25">
      <c r="A3340" s="205"/>
    </row>
    <row r="3341" spans="1:1" x14ac:dyDescent="0.25">
      <c r="A3341" s="205"/>
    </row>
    <row r="3342" spans="1:1" x14ac:dyDescent="0.25">
      <c r="A3342" s="205"/>
    </row>
    <row r="3343" spans="1:1" x14ac:dyDescent="0.25">
      <c r="A3343" s="205"/>
    </row>
    <row r="3344" spans="1:1" x14ac:dyDescent="0.25">
      <c r="A3344" s="205"/>
    </row>
    <row r="3345" spans="1:1" x14ac:dyDescent="0.25">
      <c r="A3345" s="205"/>
    </row>
    <row r="3346" spans="1:1" x14ac:dyDescent="0.25">
      <c r="A3346" s="205"/>
    </row>
    <row r="3347" spans="1:1" x14ac:dyDescent="0.25">
      <c r="A3347" s="205"/>
    </row>
    <row r="3348" spans="1:1" x14ac:dyDescent="0.25">
      <c r="A3348" s="205"/>
    </row>
    <row r="3349" spans="1:1" x14ac:dyDescent="0.25">
      <c r="A3349" s="205"/>
    </row>
    <row r="3350" spans="1:1" x14ac:dyDescent="0.25">
      <c r="A3350" s="205"/>
    </row>
    <row r="3351" spans="1:1" x14ac:dyDescent="0.25">
      <c r="A3351" s="205"/>
    </row>
    <row r="3352" spans="1:1" x14ac:dyDescent="0.25">
      <c r="A3352" s="205"/>
    </row>
    <row r="3353" spans="1:1" x14ac:dyDescent="0.25">
      <c r="A3353" s="205"/>
    </row>
    <row r="3354" spans="1:1" x14ac:dyDescent="0.25">
      <c r="A3354" s="205"/>
    </row>
    <row r="3355" spans="1:1" x14ac:dyDescent="0.25">
      <c r="A3355" s="205"/>
    </row>
    <row r="3356" spans="1:1" x14ac:dyDescent="0.25">
      <c r="A3356" s="205"/>
    </row>
    <row r="3357" spans="1:1" x14ac:dyDescent="0.25">
      <c r="A3357" s="205"/>
    </row>
    <row r="3358" spans="1:1" x14ac:dyDescent="0.25">
      <c r="A3358" s="205"/>
    </row>
    <row r="3359" spans="1:1" x14ac:dyDescent="0.25">
      <c r="A3359" s="205"/>
    </row>
    <row r="3360" spans="1:1" x14ac:dyDescent="0.25">
      <c r="A3360" s="205"/>
    </row>
    <row r="3361" spans="1:1" x14ac:dyDescent="0.25">
      <c r="A3361" s="205"/>
    </row>
    <row r="3362" spans="1:1" x14ac:dyDescent="0.25">
      <c r="A3362" s="205"/>
    </row>
    <row r="3363" spans="1:1" x14ac:dyDescent="0.25">
      <c r="A3363" s="205"/>
    </row>
    <row r="3364" spans="1:1" x14ac:dyDescent="0.25">
      <c r="A3364" s="205"/>
    </row>
    <row r="3365" spans="1:1" x14ac:dyDescent="0.25">
      <c r="A3365" s="205"/>
    </row>
    <row r="3366" spans="1:1" x14ac:dyDescent="0.25">
      <c r="A3366" s="205"/>
    </row>
    <row r="3367" spans="1:1" x14ac:dyDescent="0.25">
      <c r="A3367" s="205"/>
    </row>
    <row r="3368" spans="1:1" x14ac:dyDescent="0.25">
      <c r="A3368" s="205"/>
    </row>
    <row r="3369" spans="1:1" x14ac:dyDescent="0.25">
      <c r="A3369" s="205"/>
    </row>
    <row r="3370" spans="1:1" x14ac:dyDescent="0.25">
      <c r="A3370" s="205"/>
    </row>
    <row r="3371" spans="1:1" x14ac:dyDescent="0.25">
      <c r="A3371" s="205"/>
    </row>
    <row r="3372" spans="1:1" x14ac:dyDescent="0.25">
      <c r="A3372" s="205"/>
    </row>
    <row r="3373" spans="1:1" x14ac:dyDescent="0.25">
      <c r="A3373" s="205"/>
    </row>
    <row r="3374" spans="1:1" x14ac:dyDescent="0.25">
      <c r="A3374" s="205"/>
    </row>
    <row r="3375" spans="1:1" x14ac:dyDescent="0.25">
      <c r="A3375" s="205"/>
    </row>
    <row r="3376" spans="1:1" x14ac:dyDescent="0.25">
      <c r="A3376" s="205"/>
    </row>
    <row r="3377" spans="1:1" x14ac:dyDescent="0.25">
      <c r="A3377" s="205"/>
    </row>
    <row r="3378" spans="1:1" x14ac:dyDescent="0.25">
      <c r="A3378" s="205"/>
    </row>
    <row r="3379" spans="1:1" x14ac:dyDescent="0.25">
      <c r="A3379" s="205"/>
    </row>
    <row r="3380" spans="1:1" x14ac:dyDescent="0.25">
      <c r="A3380" s="205"/>
    </row>
    <row r="3381" spans="1:1" x14ac:dyDescent="0.25">
      <c r="A3381" s="205"/>
    </row>
    <row r="3382" spans="1:1" x14ac:dyDescent="0.25">
      <c r="A3382" s="205"/>
    </row>
    <row r="3383" spans="1:1" x14ac:dyDescent="0.25">
      <c r="A3383" s="205"/>
    </row>
    <row r="3384" spans="1:1" x14ac:dyDescent="0.25">
      <c r="A3384" s="205"/>
    </row>
    <row r="3385" spans="1:1" x14ac:dyDescent="0.25">
      <c r="A3385" s="205"/>
    </row>
    <row r="3386" spans="1:1" x14ac:dyDescent="0.25">
      <c r="A3386" s="205"/>
    </row>
    <row r="3387" spans="1:1" x14ac:dyDescent="0.25">
      <c r="A3387" s="205"/>
    </row>
    <row r="3388" spans="1:1" x14ac:dyDescent="0.25">
      <c r="A3388" s="205"/>
    </row>
    <row r="3389" spans="1:1" x14ac:dyDescent="0.25">
      <c r="A3389" s="205"/>
    </row>
    <row r="3390" spans="1:1" x14ac:dyDescent="0.25">
      <c r="A3390" s="205"/>
    </row>
    <row r="3391" spans="1:1" x14ac:dyDescent="0.25">
      <c r="A3391" s="205"/>
    </row>
    <row r="3392" spans="1:1" x14ac:dyDescent="0.25">
      <c r="A3392" s="205"/>
    </row>
    <row r="3393" spans="1:1" x14ac:dyDescent="0.25">
      <c r="A3393" s="205"/>
    </row>
    <row r="3394" spans="1:1" x14ac:dyDescent="0.25">
      <c r="A3394" s="205"/>
    </row>
    <row r="3395" spans="1:1" x14ac:dyDescent="0.25">
      <c r="A3395" s="205"/>
    </row>
    <row r="3396" spans="1:1" x14ac:dyDescent="0.25">
      <c r="A3396" s="205"/>
    </row>
    <row r="3397" spans="1:1" x14ac:dyDescent="0.25">
      <c r="A3397" s="205"/>
    </row>
    <row r="3398" spans="1:1" x14ac:dyDescent="0.25">
      <c r="A3398" s="205"/>
    </row>
    <row r="3399" spans="1:1" x14ac:dyDescent="0.25">
      <c r="A3399" s="205"/>
    </row>
    <row r="3400" spans="1:1" x14ac:dyDescent="0.25">
      <c r="A3400" s="205"/>
    </row>
    <row r="3401" spans="1:1" x14ac:dyDescent="0.25">
      <c r="A3401" s="205"/>
    </row>
    <row r="3402" spans="1:1" x14ac:dyDescent="0.25">
      <c r="A3402" s="205"/>
    </row>
    <row r="3403" spans="1:1" x14ac:dyDescent="0.25">
      <c r="A3403" s="205"/>
    </row>
    <row r="3404" spans="1:1" x14ac:dyDescent="0.25">
      <c r="A3404" s="205"/>
    </row>
    <row r="3405" spans="1:1" x14ac:dyDescent="0.25">
      <c r="A3405" s="205"/>
    </row>
    <row r="3406" spans="1:1" x14ac:dyDescent="0.25">
      <c r="A3406" s="205"/>
    </row>
    <row r="3407" spans="1:1" x14ac:dyDescent="0.25">
      <c r="A3407" s="205"/>
    </row>
    <row r="3408" spans="1:1" x14ac:dyDescent="0.25">
      <c r="A3408" s="205"/>
    </row>
    <row r="3409" spans="1:1" x14ac:dyDescent="0.25">
      <c r="A3409" s="205"/>
    </row>
    <row r="3410" spans="1:1" x14ac:dyDescent="0.25">
      <c r="A3410" s="205"/>
    </row>
    <row r="3411" spans="1:1" x14ac:dyDescent="0.25">
      <c r="A3411" s="205"/>
    </row>
    <row r="3412" spans="1:1" x14ac:dyDescent="0.25">
      <c r="A3412" s="205"/>
    </row>
    <row r="3413" spans="1:1" x14ac:dyDescent="0.25">
      <c r="A3413" s="205"/>
    </row>
    <row r="3414" spans="1:1" x14ac:dyDescent="0.25">
      <c r="A3414" s="205"/>
    </row>
    <row r="3415" spans="1:1" x14ac:dyDescent="0.25">
      <c r="A3415" s="205"/>
    </row>
    <row r="3416" spans="1:1" x14ac:dyDescent="0.25">
      <c r="A3416" s="205"/>
    </row>
    <row r="3417" spans="1:1" x14ac:dyDescent="0.25">
      <c r="A3417" s="205"/>
    </row>
    <row r="3418" spans="1:1" x14ac:dyDescent="0.25">
      <c r="A3418" s="205"/>
    </row>
    <row r="3419" spans="1:1" x14ac:dyDescent="0.25">
      <c r="A3419" s="205"/>
    </row>
    <row r="3420" spans="1:1" x14ac:dyDescent="0.25">
      <c r="A3420" s="205"/>
    </row>
    <row r="3421" spans="1:1" x14ac:dyDescent="0.25">
      <c r="A3421" s="205"/>
    </row>
    <row r="3422" spans="1:1" x14ac:dyDescent="0.25">
      <c r="A3422" s="205"/>
    </row>
    <row r="3423" spans="1:1" x14ac:dyDescent="0.25">
      <c r="A3423" s="205"/>
    </row>
    <row r="3424" spans="1:1" x14ac:dyDescent="0.25">
      <c r="A3424" s="205"/>
    </row>
    <row r="3425" spans="1:1" x14ac:dyDescent="0.25">
      <c r="A3425" s="205"/>
    </row>
    <row r="3426" spans="1:1" x14ac:dyDescent="0.25">
      <c r="A3426" s="205"/>
    </row>
    <row r="3427" spans="1:1" x14ac:dyDescent="0.25">
      <c r="A3427" s="205"/>
    </row>
    <row r="3428" spans="1:1" x14ac:dyDescent="0.25">
      <c r="A3428" s="205"/>
    </row>
    <row r="3429" spans="1:1" x14ac:dyDescent="0.25">
      <c r="A3429" s="205"/>
    </row>
    <row r="3430" spans="1:1" x14ac:dyDescent="0.25">
      <c r="A3430" s="205"/>
    </row>
    <row r="3431" spans="1:1" x14ac:dyDescent="0.25">
      <c r="A3431" s="205"/>
    </row>
    <row r="3432" spans="1:1" x14ac:dyDescent="0.25">
      <c r="A3432" s="205"/>
    </row>
    <row r="3433" spans="1:1" x14ac:dyDescent="0.25">
      <c r="A3433" s="205"/>
    </row>
    <row r="3434" spans="1:1" x14ac:dyDescent="0.25">
      <c r="A3434" s="205"/>
    </row>
    <row r="3435" spans="1:1" x14ac:dyDescent="0.25">
      <c r="A3435" s="205"/>
    </row>
    <row r="3436" spans="1:1" x14ac:dyDescent="0.25">
      <c r="A3436" s="205"/>
    </row>
    <row r="3437" spans="1:1" x14ac:dyDescent="0.25">
      <c r="A3437" s="205"/>
    </row>
    <row r="3438" spans="1:1" x14ac:dyDescent="0.25">
      <c r="A3438" s="205"/>
    </row>
    <row r="3439" spans="1:1" x14ac:dyDescent="0.25">
      <c r="A3439" s="205"/>
    </row>
    <row r="3440" spans="1:1" x14ac:dyDescent="0.25">
      <c r="A3440" s="205"/>
    </row>
    <row r="3441" spans="1:1" x14ac:dyDescent="0.25">
      <c r="A3441" s="205"/>
    </row>
    <row r="3442" spans="1:1" x14ac:dyDescent="0.25">
      <c r="A3442" s="205"/>
    </row>
    <row r="3443" spans="1:1" x14ac:dyDescent="0.25">
      <c r="A3443" s="205"/>
    </row>
    <row r="3444" spans="1:1" x14ac:dyDescent="0.25">
      <c r="A3444" s="205"/>
    </row>
    <row r="3445" spans="1:1" x14ac:dyDescent="0.25">
      <c r="A3445" s="205"/>
    </row>
    <row r="3446" spans="1:1" x14ac:dyDescent="0.25">
      <c r="A3446" s="205"/>
    </row>
    <row r="3447" spans="1:1" x14ac:dyDescent="0.25">
      <c r="A3447" s="205"/>
    </row>
    <row r="3448" spans="1:1" x14ac:dyDescent="0.25">
      <c r="A3448" s="205"/>
    </row>
    <row r="3449" spans="1:1" x14ac:dyDescent="0.25">
      <c r="A3449" s="205"/>
    </row>
    <row r="3450" spans="1:1" x14ac:dyDescent="0.25">
      <c r="A3450" s="205"/>
    </row>
    <row r="3451" spans="1:1" x14ac:dyDescent="0.25">
      <c r="A3451" s="205"/>
    </row>
    <row r="3452" spans="1:1" x14ac:dyDescent="0.25">
      <c r="A3452" s="205"/>
    </row>
    <row r="3453" spans="1:1" x14ac:dyDescent="0.25">
      <c r="A3453" s="205"/>
    </row>
    <row r="3454" spans="1:1" x14ac:dyDescent="0.25">
      <c r="A3454" s="205"/>
    </row>
    <row r="3455" spans="1:1" x14ac:dyDescent="0.25">
      <c r="A3455" s="205"/>
    </row>
    <row r="3456" spans="1:1" x14ac:dyDescent="0.25">
      <c r="A3456" s="205"/>
    </row>
    <row r="3457" spans="1:1" x14ac:dyDescent="0.25">
      <c r="A3457" s="205"/>
    </row>
    <row r="3458" spans="1:1" x14ac:dyDescent="0.25">
      <c r="A3458" s="205"/>
    </row>
    <row r="3459" spans="1:1" x14ac:dyDescent="0.25">
      <c r="A3459" s="205"/>
    </row>
    <row r="3460" spans="1:1" x14ac:dyDescent="0.25">
      <c r="A3460" s="205"/>
    </row>
    <row r="3461" spans="1:1" x14ac:dyDescent="0.25">
      <c r="A3461" s="205"/>
    </row>
    <row r="3462" spans="1:1" x14ac:dyDescent="0.25">
      <c r="A3462" s="205"/>
    </row>
    <row r="3463" spans="1:1" x14ac:dyDescent="0.25">
      <c r="A3463" s="205"/>
    </row>
    <row r="3464" spans="1:1" x14ac:dyDescent="0.25">
      <c r="A3464" s="205"/>
    </row>
    <row r="3465" spans="1:1" x14ac:dyDescent="0.25">
      <c r="A3465" s="205"/>
    </row>
    <row r="3466" spans="1:1" x14ac:dyDescent="0.25">
      <c r="A3466" s="205"/>
    </row>
    <row r="3467" spans="1:1" x14ac:dyDescent="0.25">
      <c r="A3467" s="205"/>
    </row>
    <row r="3468" spans="1:1" x14ac:dyDescent="0.25">
      <c r="A3468" s="205"/>
    </row>
    <row r="3469" spans="1:1" x14ac:dyDescent="0.25">
      <c r="A3469" s="205"/>
    </row>
    <row r="3470" spans="1:1" x14ac:dyDescent="0.25">
      <c r="A3470" s="205"/>
    </row>
    <row r="3471" spans="1:1" x14ac:dyDescent="0.25">
      <c r="A3471" s="205"/>
    </row>
    <row r="3472" spans="1:1" x14ac:dyDescent="0.25">
      <c r="A3472" s="205"/>
    </row>
    <row r="3473" spans="1:1" x14ac:dyDescent="0.25">
      <c r="A3473" s="205"/>
    </row>
    <row r="3474" spans="1:1" x14ac:dyDescent="0.25">
      <c r="A3474" s="205"/>
    </row>
    <row r="3475" spans="1:1" x14ac:dyDescent="0.25">
      <c r="A3475" s="205"/>
    </row>
    <row r="3476" spans="1:1" x14ac:dyDescent="0.25">
      <c r="A3476" s="205"/>
    </row>
    <row r="3477" spans="1:1" x14ac:dyDescent="0.25">
      <c r="A3477" s="205"/>
    </row>
    <row r="3478" spans="1:1" x14ac:dyDescent="0.25">
      <c r="A3478" s="205"/>
    </row>
    <row r="3479" spans="1:1" x14ac:dyDescent="0.25">
      <c r="A3479" s="205"/>
    </row>
    <row r="3480" spans="1:1" x14ac:dyDescent="0.25">
      <c r="A3480" s="205"/>
    </row>
    <row r="3481" spans="1:1" x14ac:dyDescent="0.25">
      <c r="A3481" s="205"/>
    </row>
    <row r="3482" spans="1:1" x14ac:dyDescent="0.25">
      <c r="A3482" s="205"/>
    </row>
    <row r="3483" spans="1:1" x14ac:dyDescent="0.25">
      <c r="A3483" s="205"/>
    </row>
    <row r="3484" spans="1:1" x14ac:dyDescent="0.25">
      <c r="A3484" s="205"/>
    </row>
    <row r="3485" spans="1:1" x14ac:dyDescent="0.25">
      <c r="A3485" s="205"/>
    </row>
    <row r="3486" spans="1:1" x14ac:dyDescent="0.25">
      <c r="A3486" s="205"/>
    </row>
    <row r="3487" spans="1:1" x14ac:dyDescent="0.25">
      <c r="A3487" s="205"/>
    </row>
    <row r="3488" spans="1:1" x14ac:dyDescent="0.25">
      <c r="A3488" s="205"/>
    </row>
    <row r="3489" spans="1:1" x14ac:dyDescent="0.25">
      <c r="A3489" s="205"/>
    </row>
    <row r="3490" spans="1:1" x14ac:dyDescent="0.25">
      <c r="A3490" s="205"/>
    </row>
    <row r="3491" spans="1:1" x14ac:dyDescent="0.25">
      <c r="A3491" s="205"/>
    </row>
    <row r="3492" spans="1:1" x14ac:dyDescent="0.25">
      <c r="A3492" s="205"/>
    </row>
    <row r="3493" spans="1:1" x14ac:dyDescent="0.25">
      <c r="A3493" s="205"/>
    </row>
    <row r="3494" spans="1:1" x14ac:dyDescent="0.25">
      <c r="A3494" s="205"/>
    </row>
    <row r="3495" spans="1:1" x14ac:dyDescent="0.25">
      <c r="A3495" s="205"/>
    </row>
    <row r="3496" spans="1:1" x14ac:dyDescent="0.25">
      <c r="A3496" s="205"/>
    </row>
    <row r="3497" spans="1:1" x14ac:dyDescent="0.25">
      <c r="A3497" s="205"/>
    </row>
    <row r="3498" spans="1:1" x14ac:dyDescent="0.25">
      <c r="A3498" s="205"/>
    </row>
    <row r="3499" spans="1:1" x14ac:dyDescent="0.25">
      <c r="A3499" s="205"/>
    </row>
    <row r="3500" spans="1:1" x14ac:dyDescent="0.25">
      <c r="A3500" s="205"/>
    </row>
    <row r="3501" spans="1:1" x14ac:dyDescent="0.25">
      <c r="A3501" s="205"/>
    </row>
    <row r="3502" spans="1:1" x14ac:dyDescent="0.25">
      <c r="A3502" s="205"/>
    </row>
    <row r="3503" spans="1:1" x14ac:dyDescent="0.25">
      <c r="A3503" s="205"/>
    </row>
    <row r="3504" spans="1:1" x14ac:dyDescent="0.25">
      <c r="A3504" s="205"/>
    </row>
    <row r="3505" spans="1:1" x14ac:dyDescent="0.25">
      <c r="A3505" s="205"/>
    </row>
    <row r="3506" spans="1:1" x14ac:dyDescent="0.25">
      <c r="A3506" s="205"/>
    </row>
    <row r="3507" spans="1:1" x14ac:dyDescent="0.25">
      <c r="A3507" s="205"/>
    </row>
    <row r="3508" spans="1:1" x14ac:dyDescent="0.25">
      <c r="A3508" s="205"/>
    </row>
    <row r="3509" spans="1:1" x14ac:dyDescent="0.25">
      <c r="A3509" s="205"/>
    </row>
    <row r="3510" spans="1:1" x14ac:dyDescent="0.25">
      <c r="A3510" s="205"/>
    </row>
    <row r="3511" spans="1:1" x14ac:dyDescent="0.25">
      <c r="A3511" s="205"/>
    </row>
    <row r="3512" spans="1:1" x14ac:dyDescent="0.25">
      <c r="A3512" s="205"/>
    </row>
    <row r="3513" spans="1:1" x14ac:dyDescent="0.25">
      <c r="A3513" s="205"/>
    </row>
    <row r="3514" spans="1:1" x14ac:dyDescent="0.25">
      <c r="A3514" s="205"/>
    </row>
    <row r="3515" spans="1:1" x14ac:dyDescent="0.25">
      <c r="A3515" s="205"/>
    </row>
    <row r="3516" spans="1:1" x14ac:dyDescent="0.25">
      <c r="A3516" s="205"/>
    </row>
    <row r="3517" spans="1:1" x14ac:dyDescent="0.25">
      <c r="A3517" s="205"/>
    </row>
    <row r="3518" spans="1:1" x14ac:dyDescent="0.25">
      <c r="A3518" s="205"/>
    </row>
    <row r="3519" spans="1:1" x14ac:dyDescent="0.25">
      <c r="A3519" s="205"/>
    </row>
    <row r="3520" spans="1:1" x14ac:dyDescent="0.25">
      <c r="A3520" s="205"/>
    </row>
    <row r="3521" spans="1:1" x14ac:dyDescent="0.25">
      <c r="A3521" s="205"/>
    </row>
    <row r="3522" spans="1:1" x14ac:dyDescent="0.25">
      <c r="A3522" s="205"/>
    </row>
    <row r="3523" spans="1:1" x14ac:dyDescent="0.25">
      <c r="A3523" s="205"/>
    </row>
    <row r="3524" spans="1:1" x14ac:dyDescent="0.25">
      <c r="A3524" s="205"/>
    </row>
    <row r="3525" spans="1:1" x14ac:dyDescent="0.25">
      <c r="A3525" s="205"/>
    </row>
    <row r="3526" spans="1:1" x14ac:dyDescent="0.25">
      <c r="A3526" s="205"/>
    </row>
    <row r="3527" spans="1:1" x14ac:dyDescent="0.25">
      <c r="A3527" s="205"/>
    </row>
    <row r="3528" spans="1:1" x14ac:dyDescent="0.25">
      <c r="A3528" s="205"/>
    </row>
    <row r="3529" spans="1:1" x14ac:dyDescent="0.25">
      <c r="A3529" s="205"/>
    </row>
    <row r="3530" spans="1:1" x14ac:dyDescent="0.25">
      <c r="A3530" s="205"/>
    </row>
    <row r="3531" spans="1:1" x14ac:dyDescent="0.25">
      <c r="A3531" s="205"/>
    </row>
    <row r="3532" spans="1:1" x14ac:dyDescent="0.25">
      <c r="A3532" s="205"/>
    </row>
    <row r="3533" spans="1:1" x14ac:dyDescent="0.25">
      <c r="A3533" s="205"/>
    </row>
    <row r="3534" spans="1:1" x14ac:dyDescent="0.25">
      <c r="A3534" s="205"/>
    </row>
    <row r="3535" spans="1:1" x14ac:dyDescent="0.25">
      <c r="A3535" s="205"/>
    </row>
    <row r="3536" spans="1:1" x14ac:dyDescent="0.25">
      <c r="A3536" s="205"/>
    </row>
    <row r="3537" spans="1:1" x14ac:dyDescent="0.25">
      <c r="A3537" s="205"/>
    </row>
    <row r="3538" spans="1:1" x14ac:dyDescent="0.25">
      <c r="A3538" s="205"/>
    </row>
    <row r="3539" spans="1:1" x14ac:dyDescent="0.25">
      <c r="A3539" s="205"/>
    </row>
    <row r="3540" spans="1:1" x14ac:dyDescent="0.25">
      <c r="A3540" s="205"/>
    </row>
    <row r="3541" spans="1:1" x14ac:dyDescent="0.25">
      <c r="A3541" s="205"/>
    </row>
    <row r="3542" spans="1:1" x14ac:dyDescent="0.25">
      <c r="A3542" s="205"/>
    </row>
    <row r="3543" spans="1:1" x14ac:dyDescent="0.25">
      <c r="A3543" s="205"/>
    </row>
    <row r="3544" spans="1:1" x14ac:dyDescent="0.25">
      <c r="A3544" s="205"/>
    </row>
    <row r="3545" spans="1:1" x14ac:dyDescent="0.25">
      <c r="A3545" s="205"/>
    </row>
    <row r="3546" spans="1:1" x14ac:dyDescent="0.25">
      <c r="A3546" s="205"/>
    </row>
    <row r="3547" spans="1:1" x14ac:dyDescent="0.25">
      <c r="A3547" s="205"/>
    </row>
    <row r="3548" spans="1:1" x14ac:dyDescent="0.25">
      <c r="A3548" s="205"/>
    </row>
    <row r="3549" spans="1:1" x14ac:dyDescent="0.25">
      <c r="A3549" s="205"/>
    </row>
    <row r="3550" spans="1:1" x14ac:dyDescent="0.25">
      <c r="A3550" s="205"/>
    </row>
    <row r="3551" spans="1:1" x14ac:dyDescent="0.25">
      <c r="A3551" s="205"/>
    </row>
    <row r="3552" spans="1:1" x14ac:dyDescent="0.25">
      <c r="A3552" s="205"/>
    </row>
    <row r="3553" spans="1:1" x14ac:dyDescent="0.25">
      <c r="A3553" s="205"/>
    </row>
    <row r="3554" spans="1:1" x14ac:dyDescent="0.25">
      <c r="A3554" s="205"/>
    </row>
    <row r="3555" spans="1:1" x14ac:dyDescent="0.25">
      <c r="A3555" s="205"/>
    </row>
    <row r="3556" spans="1:1" x14ac:dyDescent="0.25">
      <c r="A3556" s="205"/>
    </row>
    <row r="3557" spans="1:1" x14ac:dyDescent="0.25">
      <c r="A3557" s="205"/>
    </row>
    <row r="3558" spans="1:1" x14ac:dyDescent="0.25">
      <c r="A3558" s="205"/>
    </row>
    <row r="3559" spans="1:1" x14ac:dyDescent="0.25">
      <c r="A3559" s="205"/>
    </row>
    <row r="3560" spans="1:1" x14ac:dyDescent="0.25">
      <c r="A3560" s="205"/>
    </row>
    <row r="3561" spans="1:1" x14ac:dyDescent="0.25">
      <c r="A3561" s="205"/>
    </row>
    <row r="3562" spans="1:1" x14ac:dyDescent="0.25">
      <c r="A3562" s="205"/>
    </row>
    <row r="3563" spans="1:1" x14ac:dyDescent="0.25">
      <c r="A3563" s="205"/>
    </row>
    <row r="3564" spans="1:1" x14ac:dyDescent="0.25">
      <c r="A3564" s="205"/>
    </row>
    <row r="3565" spans="1:1" x14ac:dyDescent="0.25">
      <c r="A3565" s="205"/>
    </row>
    <row r="3566" spans="1:1" x14ac:dyDescent="0.25">
      <c r="A3566" s="205"/>
    </row>
    <row r="3567" spans="1:1" x14ac:dyDescent="0.25">
      <c r="A3567" s="205"/>
    </row>
    <row r="3568" spans="1:1" x14ac:dyDescent="0.25">
      <c r="A3568" s="205"/>
    </row>
    <row r="3569" spans="1:1" x14ac:dyDescent="0.25">
      <c r="A3569" s="205"/>
    </row>
    <row r="3570" spans="1:1" x14ac:dyDescent="0.25">
      <c r="A3570" s="205"/>
    </row>
    <row r="3571" spans="1:1" x14ac:dyDescent="0.25">
      <c r="A3571" s="205"/>
    </row>
    <row r="3572" spans="1:1" x14ac:dyDescent="0.25">
      <c r="A3572" s="205"/>
    </row>
    <row r="3573" spans="1:1" x14ac:dyDescent="0.25">
      <c r="A3573" s="205"/>
    </row>
    <row r="3574" spans="1:1" x14ac:dyDescent="0.25">
      <c r="A3574" s="205"/>
    </row>
    <row r="3575" spans="1:1" x14ac:dyDescent="0.25">
      <c r="A3575" s="205"/>
    </row>
    <row r="3576" spans="1:1" x14ac:dyDescent="0.25">
      <c r="A3576" s="205"/>
    </row>
    <row r="3577" spans="1:1" x14ac:dyDescent="0.25">
      <c r="A3577" s="205"/>
    </row>
    <row r="3578" spans="1:1" x14ac:dyDescent="0.25">
      <c r="A3578" s="205"/>
    </row>
    <row r="3579" spans="1:1" x14ac:dyDescent="0.25">
      <c r="A3579" s="205"/>
    </row>
    <row r="3580" spans="1:1" x14ac:dyDescent="0.25">
      <c r="A3580" s="205"/>
    </row>
    <row r="3581" spans="1:1" x14ac:dyDescent="0.25">
      <c r="A3581" s="205"/>
    </row>
    <row r="3582" spans="1:1" x14ac:dyDescent="0.25">
      <c r="A3582" s="205"/>
    </row>
    <row r="3583" spans="1:1" x14ac:dyDescent="0.25">
      <c r="A3583" s="205"/>
    </row>
    <row r="3584" spans="1:1" x14ac:dyDescent="0.25">
      <c r="A3584" s="205"/>
    </row>
    <row r="3585" spans="1:1" x14ac:dyDescent="0.25">
      <c r="A3585" s="205"/>
    </row>
    <row r="3586" spans="1:1" x14ac:dyDescent="0.25">
      <c r="A3586" s="205"/>
    </row>
    <row r="3587" spans="1:1" x14ac:dyDescent="0.25">
      <c r="A3587" s="205"/>
    </row>
    <row r="3588" spans="1:1" x14ac:dyDescent="0.25">
      <c r="A3588" s="205"/>
    </row>
    <row r="3589" spans="1:1" x14ac:dyDescent="0.25">
      <c r="A3589" s="205"/>
    </row>
    <row r="3590" spans="1:1" x14ac:dyDescent="0.25">
      <c r="A3590" s="205"/>
    </row>
    <row r="3591" spans="1:1" x14ac:dyDescent="0.25">
      <c r="A3591" s="205"/>
    </row>
    <row r="3592" spans="1:1" x14ac:dyDescent="0.25">
      <c r="A3592" s="205"/>
    </row>
    <row r="3593" spans="1:1" x14ac:dyDescent="0.25">
      <c r="A3593" s="205"/>
    </row>
    <row r="3594" spans="1:1" x14ac:dyDescent="0.25">
      <c r="A3594" s="205"/>
    </row>
    <row r="3595" spans="1:1" x14ac:dyDescent="0.25">
      <c r="A3595" s="205"/>
    </row>
    <row r="3596" spans="1:1" x14ac:dyDescent="0.25">
      <c r="A3596" s="205"/>
    </row>
    <row r="3597" spans="1:1" x14ac:dyDescent="0.25">
      <c r="A3597" s="205"/>
    </row>
    <row r="3598" spans="1:1" x14ac:dyDescent="0.25">
      <c r="A3598" s="205"/>
    </row>
    <row r="3599" spans="1:1" x14ac:dyDescent="0.25">
      <c r="A3599" s="205"/>
    </row>
    <row r="3600" spans="1:1" x14ac:dyDescent="0.25">
      <c r="A3600" s="205"/>
    </row>
    <row r="3601" spans="1:1" x14ac:dyDescent="0.25">
      <c r="A3601" s="205"/>
    </row>
    <row r="3602" spans="1:1" x14ac:dyDescent="0.25">
      <c r="A3602" s="205"/>
    </row>
    <row r="3603" spans="1:1" x14ac:dyDescent="0.25">
      <c r="A3603" s="205"/>
    </row>
    <row r="3604" spans="1:1" x14ac:dyDescent="0.25">
      <c r="A3604" s="205"/>
    </row>
    <row r="3605" spans="1:1" x14ac:dyDescent="0.25">
      <c r="A3605" s="205"/>
    </row>
    <row r="3606" spans="1:1" x14ac:dyDescent="0.25">
      <c r="A3606" s="205"/>
    </row>
    <row r="3607" spans="1:1" x14ac:dyDescent="0.25">
      <c r="A3607" s="205"/>
    </row>
    <row r="3608" spans="1:1" x14ac:dyDescent="0.25">
      <c r="A3608" s="205"/>
    </row>
    <row r="3609" spans="1:1" x14ac:dyDescent="0.25">
      <c r="A3609" s="205"/>
    </row>
    <row r="3610" spans="1:1" x14ac:dyDescent="0.25">
      <c r="A3610" s="205"/>
    </row>
    <row r="3611" spans="1:1" x14ac:dyDescent="0.25">
      <c r="A3611" s="205"/>
    </row>
    <row r="3612" spans="1:1" x14ac:dyDescent="0.25">
      <c r="A3612" s="205"/>
    </row>
    <row r="3613" spans="1:1" x14ac:dyDescent="0.25">
      <c r="A3613" s="205"/>
    </row>
    <row r="3614" spans="1:1" x14ac:dyDescent="0.25">
      <c r="A3614" s="205"/>
    </row>
    <row r="3615" spans="1:1" x14ac:dyDescent="0.25">
      <c r="A3615" s="205"/>
    </row>
    <row r="3616" spans="1:1" x14ac:dyDescent="0.25">
      <c r="A3616" s="205"/>
    </row>
    <row r="3617" spans="1:1" x14ac:dyDescent="0.25">
      <c r="A3617" s="205"/>
    </row>
    <row r="3618" spans="1:1" x14ac:dyDescent="0.25">
      <c r="A3618" s="205"/>
    </row>
    <row r="3619" spans="1:1" x14ac:dyDescent="0.25">
      <c r="A3619" s="205"/>
    </row>
    <row r="3620" spans="1:1" x14ac:dyDescent="0.25">
      <c r="A3620" s="205"/>
    </row>
    <row r="3621" spans="1:1" x14ac:dyDescent="0.25">
      <c r="A3621" s="205"/>
    </row>
    <row r="3622" spans="1:1" x14ac:dyDescent="0.25">
      <c r="A3622" s="205"/>
    </row>
    <row r="3623" spans="1:1" x14ac:dyDescent="0.25">
      <c r="A3623" s="205"/>
    </row>
    <row r="3624" spans="1:1" x14ac:dyDescent="0.25">
      <c r="A3624" s="205"/>
    </row>
    <row r="3625" spans="1:1" x14ac:dyDescent="0.25">
      <c r="A3625" s="205"/>
    </row>
    <row r="3626" spans="1:1" x14ac:dyDescent="0.25">
      <c r="A3626" s="205"/>
    </row>
    <row r="3627" spans="1:1" x14ac:dyDescent="0.25">
      <c r="A3627" s="205"/>
    </row>
    <row r="3628" spans="1:1" x14ac:dyDescent="0.25">
      <c r="A3628" s="205"/>
    </row>
    <row r="3629" spans="1:1" x14ac:dyDescent="0.25">
      <c r="A3629" s="205"/>
    </row>
    <row r="3630" spans="1:1" x14ac:dyDescent="0.25">
      <c r="A3630" s="205"/>
    </row>
    <row r="3631" spans="1:1" x14ac:dyDescent="0.25">
      <c r="A3631" s="205"/>
    </row>
    <row r="3632" spans="1:1" x14ac:dyDescent="0.25">
      <c r="A3632" s="205"/>
    </row>
    <row r="3633" spans="1:1" x14ac:dyDescent="0.25">
      <c r="A3633" s="205"/>
    </row>
    <row r="3634" spans="1:1" x14ac:dyDescent="0.25">
      <c r="A3634" s="205"/>
    </row>
    <row r="3635" spans="1:1" x14ac:dyDescent="0.25">
      <c r="A3635" s="205"/>
    </row>
    <row r="3636" spans="1:1" x14ac:dyDescent="0.25">
      <c r="A3636" s="205"/>
    </row>
    <row r="3637" spans="1:1" x14ac:dyDescent="0.25">
      <c r="A3637" s="205"/>
    </row>
    <row r="3638" spans="1:1" x14ac:dyDescent="0.25">
      <c r="A3638" s="205"/>
    </row>
    <row r="3639" spans="1:1" x14ac:dyDescent="0.25">
      <c r="A3639" s="205"/>
    </row>
    <row r="3640" spans="1:1" x14ac:dyDescent="0.25">
      <c r="A3640" s="205"/>
    </row>
    <row r="3641" spans="1:1" x14ac:dyDescent="0.25">
      <c r="A3641" s="205"/>
    </row>
    <row r="3642" spans="1:1" x14ac:dyDescent="0.25">
      <c r="A3642" s="205"/>
    </row>
    <row r="3643" spans="1:1" x14ac:dyDescent="0.25">
      <c r="A3643" s="205"/>
    </row>
    <row r="3644" spans="1:1" x14ac:dyDescent="0.25">
      <c r="A3644" s="205"/>
    </row>
    <row r="3645" spans="1:1" x14ac:dyDescent="0.25">
      <c r="A3645" s="205"/>
    </row>
    <row r="3646" spans="1:1" x14ac:dyDescent="0.25">
      <c r="A3646" s="205"/>
    </row>
    <row r="3647" spans="1:1" x14ac:dyDescent="0.25">
      <c r="A3647" s="205"/>
    </row>
    <row r="3648" spans="1:1" x14ac:dyDescent="0.25">
      <c r="A3648" s="205"/>
    </row>
    <row r="3649" spans="1:1" x14ac:dyDescent="0.25">
      <c r="A3649" s="205"/>
    </row>
    <row r="3650" spans="1:1" x14ac:dyDescent="0.25">
      <c r="A3650" s="205"/>
    </row>
    <row r="3651" spans="1:1" x14ac:dyDescent="0.25">
      <c r="A3651" s="205"/>
    </row>
    <row r="3652" spans="1:1" x14ac:dyDescent="0.25">
      <c r="A3652" s="205"/>
    </row>
    <row r="3653" spans="1:1" x14ac:dyDescent="0.25">
      <c r="A3653" s="205"/>
    </row>
    <row r="3654" spans="1:1" x14ac:dyDescent="0.25">
      <c r="A3654" s="205"/>
    </row>
    <row r="3655" spans="1:1" x14ac:dyDescent="0.25">
      <c r="A3655" s="205"/>
    </row>
    <row r="3656" spans="1:1" x14ac:dyDescent="0.25">
      <c r="A3656" s="205"/>
    </row>
    <row r="3657" spans="1:1" x14ac:dyDescent="0.25">
      <c r="A3657" s="205"/>
    </row>
    <row r="3658" spans="1:1" x14ac:dyDescent="0.25">
      <c r="A3658" s="205"/>
    </row>
    <row r="3659" spans="1:1" x14ac:dyDescent="0.25">
      <c r="A3659" s="205"/>
    </row>
    <row r="3660" spans="1:1" x14ac:dyDescent="0.25">
      <c r="A3660" s="205"/>
    </row>
    <row r="3661" spans="1:1" x14ac:dyDescent="0.25">
      <c r="A3661" s="205"/>
    </row>
    <row r="3662" spans="1:1" x14ac:dyDescent="0.25">
      <c r="A3662" s="205"/>
    </row>
    <row r="3663" spans="1:1" x14ac:dyDescent="0.25">
      <c r="A3663" s="205"/>
    </row>
    <row r="3664" spans="1:1" x14ac:dyDescent="0.25">
      <c r="A3664" s="205"/>
    </row>
    <row r="3665" spans="1:1" x14ac:dyDescent="0.25">
      <c r="A3665" s="205"/>
    </row>
    <row r="3666" spans="1:1" x14ac:dyDescent="0.25">
      <c r="A3666" s="205"/>
    </row>
    <row r="3667" spans="1:1" x14ac:dyDescent="0.25">
      <c r="A3667" s="205"/>
    </row>
    <row r="3668" spans="1:1" x14ac:dyDescent="0.25">
      <c r="A3668" s="205"/>
    </row>
    <row r="3669" spans="1:1" x14ac:dyDescent="0.25">
      <c r="A3669" s="205"/>
    </row>
    <row r="3670" spans="1:1" x14ac:dyDescent="0.25">
      <c r="A3670" s="205"/>
    </row>
    <row r="3671" spans="1:1" x14ac:dyDescent="0.25">
      <c r="A3671" s="205"/>
    </row>
    <row r="3672" spans="1:1" x14ac:dyDescent="0.25">
      <c r="A3672" s="205"/>
    </row>
    <row r="3673" spans="1:1" x14ac:dyDescent="0.25">
      <c r="A3673" s="205"/>
    </row>
    <row r="3674" spans="1:1" x14ac:dyDescent="0.25">
      <c r="A3674" s="205"/>
    </row>
    <row r="3675" spans="1:1" x14ac:dyDescent="0.25">
      <c r="A3675" s="205"/>
    </row>
    <row r="3676" spans="1:1" x14ac:dyDescent="0.25">
      <c r="A3676" s="205"/>
    </row>
    <row r="3677" spans="1:1" x14ac:dyDescent="0.25">
      <c r="A3677" s="205"/>
    </row>
    <row r="3678" spans="1:1" x14ac:dyDescent="0.25">
      <c r="A3678" s="205"/>
    </row>
    <row r="3679" spans="1:1" x14ac:dyDescent="0.25">
      <c r="A3679" s="205"/>
    </row>
    <row r="3680" spans="1:1" x14ac:dyDescent="0.25">
      <c r="A3680" s="205"/>
    </row>
    <row r="3681" spans="1:1" x14ac:dyDescent="0.25">
      <c r="A3681" s="205"/>
    </row>
    <row r="3682" spans="1:1" x14ac:dyDescent="0.25">
      <c r="A3682" s="205"/>
    </row>
    <row r="3683" spans="1:1" x14ac:dyDescent="0.25">
      <c r="A3683" s="205"/>
    </row>
    <row r="3684" spans="1:1" x14ac:dyDescent="0.25">
      <c r="A3684" s="205"/>
    </row>
    <row r="3685" spans="1:1" x14ac:dyDescent="0.25">
      <c r="A3685" s="205"/>
    </row>
    <row r="3686" spans="1:1" x14ac:dyDescent="0.25">
      <c r="A3686" s="205"/>
    </row>
    <row r="3687" spans="1:1" x14ac:dyDescent="0.25">
      <c r="A3687" s="205"/>
    </row>
    <row r="3688" spans="1:1" x14ac:dyDescent="0.25">
      <c r="A3688" s="205"/>
    </row>
    <row r="3689" spans="1:1" x14ac:dyDescent="0.25">
      <c r="A3689" s="205"/>
    </row>
    <row r="3690" spans="1:1" x14ac:dyDescent="0.25">
      <c r="A3690" s="205"/>
    </row>
    <row r="3691" spans="1:1" x14ac:dyDescent="0.25">
      <c r="A3691" s="205"/>
    </row>
    <row r="3692" spans="1:1" x14ac:dyDescent="0.25">
      <c r="A3692" s="205"/>
    </row>
    <row r="3693" spans="1:1" x14ac:dyDescent="0.25">
      <c r="A3693" s="205"/>
    </row>
    <row r="3694" spans="1:1" x14ac:dyDescent="0.25">
      <c r="A3694" s="205"/>
    </row>
    <row r="3695" spans="1:1" x14ac:dyDescent="0.25">
      <c r="A3695" s="205"/>
    </row>
    <row r="3696" spans="1:1" x14ac:dyDescent="0.25">
      <c r="A3696" s="205"/>
    </row>
    <row r="3697" spans="1:1" x14ac:dyDescent="0.25">
      <c r="A3697" s="205"/>
    </row>
    <row r="3698" spans="1:1" x14ac:dyDescent="0.25">
      <c r="A3698" s="205"/>
    </row>
    <row r="3699" spans="1:1" x14ac:dyDescent="0.25">
      <c r="A3699" s="205"/>
    </row>
    <row r="3700" spans="1:1" x14ac:dyDescent="0.25">
      <c r="A3700" s="205"/>
    </row>
    <row r="3701" spans="1:1" x14ac:dyDescent="0.25">
      <c r="A3701" s="205"/>
    </row>
    <row r="3702" spans="1:1" x14ac:dyDescent="0.25">
      <c r="A3702" s="205"/>
    </row>
    <row r="3703" spans="1:1" x14ac:dyDescent="0.25">
      <c r="A3703" s="205"/>
    </row>
    <row r="3704" spans="1:1" x14ac:dyDescent="0.25">
      <c r="A3704" s="205"/>
    </row>
    <row r="3705" spans="1:1" x14ac:dyDescent="0.25">
      <c r="A3705" s="205"/>
    </row>
    <row r="3706" spans="1:1" x14ac:dyDescent="0.25">
      <c r="A3706" s="205"/>
    </row>
    <row r="3707" spans="1:1" x14ac:dyDescent="0.25">
      <c r="A3707" s="205"/>
    </row>
    <row r="3708" spans="1:1" x14ac:dyDescent="0.25">
      <c r="A3708" s="205"/>
    </row>
    <row r="3709" spans="1:1" x14ac:dyDescent="0.25">
      <c r="A3709" s="205"/>
    </row>
    <row r="3710" spans="1:1" x14ac:dyDescent="0.25">
      <c r="A3710" s="205"/>
    </row>
    <row r="3711" spans="1:1" x14ac:dyDescent="0.25">
      <c r="A3711" s="205"/>
    </row>
    <row r="3712" spans="1:1" x14ac:dyDescent="0.25">
      <c r="A3712" s="205"/>
    </row>
    <row r="3713" spans="1:1" x14ac:dyDescent="0.25">
      <c r="A3713" s="205"/>
    </row>
    <row r="3714" spans="1:1" x14ac:dyDescent="0.25">
      <c r="A3714" s="205"/>
    </row>
    <row r="3715" spans="1:1" x14ac:dyDescent="0.25">
      <c r="A3715" s="205"/>
    </row>
    <row r="3716" spans="1:1" x14ac:dyDescent="0.25">
      <c r="A3716" s="205"/>
    </row>
    <row r="3717" spans="1:1" x14ac:dyDescent="0.25">
      <c r="A3717" s="205"/>
    </row>
    <row r="3718" spans="1:1" x14ac:dyDescent="0.25">
      <c r="A3718" s="205"/>
    </row>
    <row r="3719" spans="1:1" x14ac:dyDescent="0.25">
      <c r="A3719" s="205"/>
    </row>
    <row r="3720" spans="1:1" x14ac:dyDescent="0.25">
      <c r="A3720" s="205"/>
    </row>
    <row r="3721" spans="1:1" x14ac:dyDescent="0.25">
      <c r="A3721" s="205"/>
    </row>
    <row r="3722" spans="1:1" x14ac:dyDescent="0.25">
      <c r="A3722" s="205"/>
    </row>
    <row r="3723" spans="1:1" x14ac:dyDescent="0.25">
      <c r="A3723" s="205"/>
    </row>
    <row r="3724" spans="1:1" x14ac:dyDescent="0.25">
      <c r="A3724" s="205"/>
    </row>
    <row r="3725" spans="1:1" x14ac:dyDescent="0.25">
      <c r="A3725" s="205"/>
    </row>
    <row r="3726" spans="1:1" x14ac:dyDescent="0.25">
      <c r="A3726" s="205"/>
    </row>
    <row r="3727" spans="1:1" x14ac:dyDescent="0.25">
      <c r="A3727" s="205"/>
    </row>
    <row r="3728" spans="1:1" x14ac:dyDescent="0.25">
      <c r="A3728" s="205"/>
    </row>
    <row r="3729" spans="1:1" x14ac:dyDescent="0.25">
      <c r="A3729" s="205"/>
    </row>
    <row r="3730" spans="1:1" x14ac:dyDescent="0.25">
      <c r="A3730" s="205"/>
    </row>
    <row r="3731" spans="1:1" x14ac:dyDescent="0.25">
      <c r="A3731" s="205"/>
    </row>
    <row r="3732" spans="1:1" x14ac:dyDescent="0.25">
      <c r="A3732" s="205"/>
    </row>
    <row r="3733" spans="1:1" x14ac:dyDescent="0.25">
      <c r="A3733" s="205"/>
    </row>
    <row r="3734" spans="1:1" x14ac:dyDescent="0.25">
      <c r="A3734" s="205"/>
    </row>
    <row r="3735" spans="1:1" x14ac:dyDescent="0.25">
      <c r="A3735" s="205"/>
    </row>
    <row r="3736" spans="1:1" x14ac:dyDescent="0.25">
      <c r="A3736" s="205"/>
    </row>
    <row r="3737" spans="1:1" x14ac:dyDescent="0.25">
      <c r="A3737" s="205"/>
    </row>
    <row r="3738" spans="1:1" x14ac:dyDescent="0.25">
      <c r="A3738" s="205"/>
    </row>
    <row r="3739" spans="1:1" x14ac:dyDescent="0.25">
      <c r="A3739" s="205"/>
    </row>
    <row r="3740" spans="1:1" x14ac:dyDescent="0.25">
      <c r="A3740" s="205"/>
    </row>
    <row r="3741" spans="1:1" x14ac:dyDescent="0.25">
      <c r="A3741" s="205"/>
    </row>
    <row r="3742" spans="1:1" x14ac:dyDescent="0.25">
      <c r="A3742" s="205"/>
    </row>
    <row r="3743" spans="1:1" x14ac:dyDescent="0.25">
      <c r="A3743" s="205"/>
    </row>
    <row r="3744" spans="1:1" x14ac:dyDescent="0.25">
      <c r="A3744" s="205"/>
    </row>
    <row r="3745" spans="1:1" x14ac:dyDescent="0.25">
      <c r="A3745" s="205"/>
    </row>
    <row r="3746" spans="1:1" x14ac:dyDescent="0.25">
      <c r="A3746" s="205"/>
    </row>
    <row r="3747" spans="1:1" x14ac:dyDescent="0.25">
      <c r="A3747" s="205"/>
    </row>
    <row r="3748" spans="1:1" x14ac:dyDescent="0.25">
      <c r="A3748" s="205"/>
    </row>
    <row r="3749" spans="1:1" x14ac:dyDescent="0.25">
      <c r="A3749" s="205"/>
    </row>
    <row r="3750" spans="1:1" x14ac:dyDescent="0.25">
      <c r="A3750" s="205"/>
    </row>
    <row r="3751" spans="1:1" x14ac:dyDescent="0.25">
      <c r="A3751" s="205"/>
    </row>
    <row r="3752" spans="1:1" x14ac:dyDescent="0.25">
      <c r="A3752" s="205"/>
    </row>
    <row r="3753" spans="1:1" x14ac:dyDescent="0.25">
      <c r="A3753" s="205"/>
    </row>
    <row r="3754" spans="1:1" x14ac:dyDescent="0.25">
      <c r="A3754" s="205"/>
    </row>
    <row r="3755" spans="1:1" x14ac:dyDescent="0.25">
      <c r="A3755" s="205"/>
    </row>
    <row r="3756" spans="1:1" x14ac:dyDescent="0.25">
      <c r="A3756" s="205"/>
    </row>
    <row r="3757" spans="1:1" x14ac:dyDescent="0.25">
      <c r="A3757" s="205"/>
    </row>
    <row r="3758" spans="1:1" x14ac:dyDescent="0.25">
      <c r="A3758" s="205"/>
    </row>
    <row r="3759" spans="1:1" x14ac:dyDescent="0.25">
      <c r="A3759" s="205"/>
    </row>
    <row r="3760" spans="1:1" x14ac:dyDescent="0.25">
      <c r="A3760" s="205"/>
    </row>
    <row r="3761" spans="1:1" x14ac:dyDescent="0.25">
      <c r="A3761" s="205"/>
    </row>
    <row r="3762" spans="1:1" x14ac:dyDescent="0.25">
      <c r="A3762" s="205"/>
    </row>
    <row r="3763" spans="1:1" x14ac:dyDescent="0.25">
      <c r="A3763" s="205"/>
    </row>
    <row r="3764" spans="1:1" x14ac:dyDescent="0.25">
      <c r="A3764" s="205"/>
    </row>
    <row r="3765" spans="1:1" x14ac:dyDescent="0.25">
      <c r="A3765" s="205"/>
    </row>
    <row r="3766" spans="1:1" x14ac:dyDescent="0.25">
      <c r="A3766" s="205"/>
    </row>
    <row r="3767" spans="1:1" x14ac:dyDescent="0.25">
      <c r="A3767" s="205"/>
    </row>
    <row r="3768" spans="1:1" x14ac:dyDescent="0.25">
      <c r="A3768" s="205"/>
    </row>
    <row r="3769" spans="1:1" x14ac:dyDescent="0.25">
      <c r="A3769" s="205"/>
    </row>
    <row r="3770" spans="1:1" x14ac:dyDescent="0.25">
      <c r="A3770" s="205"/>
    </row>
    <row r="3771" spans="1:1" x14ac:dyDescent="0.25">
      <c r="A3771" s="205"/>
    </row>
    <row r="3772" spans="1:1" x14ac:dyDescent="0.25">
      <c r="A3772" s="205"/>
    </row>
    <row r="3773" spans="1:1" x14ac:dyDescent="0.25">
      <c r="A3773" s="205"/>
    </row>
    <row r="3774" spans="1:1" x14ac:dyDescent="0.25">
      <c r="A3774" s="205"/>
    </row>
    <row r="3775" spans="1:1" x14ac:dyDescent="0.25">
      <c r="A3775" s="205"/>
    </row>
    <row r="3776" spans="1:1" x14ac:dyDescent="0.25">
      <c r="A3776" s="205"/>
    </row>
    <row r="3777" spans="1:1" x14ac:dyDescent="0.25">
      <c r="A3777" s="205"/>
    </row>
    <row r="3778" spans="1:1" x14ac:dyDescent="0.25">
      <c r="A3778" s="205"/>
    </row>
    <row r="3779" spans="1:1" x14ac:dyDescent="0.25">
      <c r="A3779" s="205"/>
    </row>
    <row r="3780" spans="1:1" x14ac:dyDescent="0.25">
      <c r="A3780" s="205"/>
    </row>
    <row r="3781" spans="1:1" x14ac:dyDescent="0.25">
      <c r="A3781" s="205"/>
    </row>
    <row r="3782" spans="1:1" x14ac:dyDescent="0.25">
      <c r="A3782" s="205"/>
    </row>
    <row r="3783" spans="1:1" x14ac:dyDescent="0.25">
      <c r="A3783" s="205"/>
    </row>
    <row r="3784" spans="1:1" x14ac:dyDescent="0.25">
      <c r="A3784" s="205"/>
    </row>
    <row r="3785" spans="1:1" x14ac:dyDescent="0.25">
      <c r="A3785" s="205"/>
    </row>
    <row r="3786" spans="1:1" x14ac:dyDescent="0.25">
      <c r="A3786" s="205"/>
    </row>
    <row r="3787" spans="1:1" x14ac:dyDescent="0.25">
      <c r="A3787" s="205"/>
    </row>
    <row r="3788" spans="1:1" x14ac:dyDescent="0.25">
      <c r="A3788" s="205"/>
    </row>
    <row r="3789" spans="1:1" x14ac:dyDescent="0.25">
      <c r="A3789" s="205"/>
    </row>
    <row r="3790" spans="1:1" x14ac:dyDescent="0.25">
      <c r="A3790" s="205"/>
    </row>
    <row r="3791" spans="1:1" x14ac:dyDescent="0.25">
      <c r="A3791" s="205"/>
    </row>
    <row r="3792" spans="1:1" x14ac:dyDescent="0.25">
      <c r="A3792" s="205"/>
    </row>
    <row r="3793" spans="1:1" x14ac:dyDescent="0.25">
      <c r="A3793" s="205"/>
    </row>
    <row r="3794" spans="1:1" x14ac:dyDescent="0.25">
      <c r="A3794" s="205"/>
    </row>
    <row r="3795" spans="1:1" x14ac:dyDescent="0.25">
      <c r="A3795" s="205"/>
    </row>
    <row r="3796" spans="1:1" x14ac:dyDescent="0.25">
      <c r="A3796" s="205"/>
    </row>
    <row r="3797" spans="1:1" x14ac:dyDescent="0.25">
      <c r="A3797" s="205"/>
    </row>
    <row r="3798" spans="1:1" x14ac:dyDescent="0.25">
      <c r="A3798" s="205"/>
    </row>
    <row r="3799" spans="1:1" x14ac:dyDescent="0.25">
      <c r="A3799" s="205"/>
    </row>
    <row r="3800" spans="1:1" x14ac:dyDescent="0.25">
      <c r="A3800" s="205"/>
    </row>
    <row r="3801" spans="1:1" x14ac:dyDescent="0.25">
      <c r="A3801" s="205"/>
    </row>
    <row r="3802" spans="1:1" x14ac:dyDescent="0.25">
      <c r="A3802" s="205"/>
    </row>
    <row r="3803" spans="1:1" x14ac:dyDescent="0.25">
      <c r="A3803" s="205"/>
    </row>
    <row r="3804" spans="1:1" x14ac:dyDescent="0.25">
      <c r="A3804" s="205"/>
    </row>
    <row r="3805" spans="1:1" x14ac:dyDescent="0.25">
      <c r="A3805" s="205"/>
    </row>
    <row r="3806" spans="1:1" x14ac:dyDescent="0.25">
      <c r="A3806" s="205"/>
    </row>
    <row r="3807" spans="1:1" x14ac:dyDescent="0.25">
      <c r="A3807" s="205"/>
    </row>
    <row r="3808" spans="1:1" x14ac:dyDescent="0.25">
      <c r="A3808" s="205"/>
    </row>
    <row r="3809" spans="1:1" x14ac:dyDescent="0.25">
      <c r="A3809" s="205"/>
    </row>
    <row r="3810" spans="1:1" x14ac:dyDescent="0.25">
      <c r="A3810" s="205"/>
    </row>
    <row r="3811" spans="1:1" x14ac:dyDescent="0.25">
      <c r="A3811" s="205"/>
    </row>
    <row r="3812" spans="1:1" x14ac:dyDescent="0.25">
      <c r="A3812" s="205"/>
    </row>
    <row r="3813" spans="1:1" x14ac:dyDescent="0.25">
      <c r="A3813" s="205"/>
    </row>
    <row r="3814" spans="1:1" x14ac:dyDescent="0.25">
      <c r="A3814" s="205"/>
    </row>
    <row r="3815" spans="1:1" x14ac:dyDescent="0.25">
      <c r="A3815" s="205"/>
    </row>
    <row r="3816" spans="1:1" x14ac:dyDescent="0.25">
      <c r="A3816" s="205"/>
    </row>
    <row r="3817" spans="1:1" x14ac:dyDescent="0.25">
      <c r="A3817" s="205"/>
    </row>
    <row r="3818" spans="1:1" x14ac:dyDescent="0.25">
      <c r="A3818" s="205"/>
    </row>
    <row r="3819" spans="1:1" x14ac:dyDescent="0.25">
      <c r="A3819" s="205"/>
    </row>
    <row r="3820" spans="1:1" x14ac:dyDescent="0.25">
      <c r="A3820" s="205"/>
    </row>
    <row r="3821" spans="1:1" x14ac:dyDescent="0.25">
      <c r="A3821" s="205"/>
    </row>
    <row r="3822" spans="1:1" x14ac:dyDescent="0.25">
      <c r="A3822" s="205"/>
    </row>
    <row r="3823" spans="1:1" x14ac:dyDescent="0.25">
      <c r="A3823" s="205"/>
    </row>
    <row r="3824" spans="1:1" x14ac:dyDescent="0.25">
      <c r="A3824" s="205"/>
    </row>
    <row r="3825" spans="1:1" x14ac:dyDescent="0.25">
      <c r="A3825" s="205"/>
    </row>
    <row r="3826" spans="1:1" x14ac:dyDescent="0.25">
      <c r="A3826" s="205"/>
    </row>
    <row r="3827" spans="1:1" x14ac:dyDescent="0.25">
      <c r="A3827" s="205"/>
    </row>
    <row r="3828" spans="1:1" x14ac:dyDescent="0.25">
      <c r="A3828" s="205"/>
    </row>
    <row r="3829" spans="1:1" x14ac:dyDescent="0.25">
      <c r="A3829" s="205"/>
    </row>
    <row r="3830" spans="1:1" x14ac:dyDescent="0.25">
      <c r="A3830" s="205"/>
    </row>
    <row r="3831" spans="1:1" x14ac:dyDescent="0.25">
      <c r="A3831" s="205"/>
    </row>
    <row r="3832" spans="1:1" x14ac:dyDescent="0.25">
      <c r="A3832" s="205"/>
    </row>
    <row r="3833" spans="1:1" x14ac:dyDescent="0.25">
      <c r="A3833" s="205"/>
    </row>
    <row r="3834" spans="1:1" x14ac:dyDescent="0.25">
      <c r="A3834" s="205"/>
    </row>
    <row r="3835" spans="1:1" x14ac:dyDescent="0.25">
      <c r="A3835" s="205"/>
    </row>
    <row r="3836" spans="1:1" x14ac:dyDescent="0.25">
      <c r="A3836" s="205"/>
    </row>
    <row r="3837" spans="1:1" x14ac:dyDescent="0.25">
      <c r="A3837" s="205"/>
    </row>
    <row r="3838" spans="1:1" x14ac:dyDescent="0.25">
      <c r="A3838" s="205"/>
    </row>
    <row r="3839" spans="1:1" x14ac:dyDescent="0.25">
      <c r="A3839" s="205"/>
    </row>
    <row r="3840" spans="1:1" x14ac:dyDescent="0.25">
      <c r="A3840" s="205"/>
    </row>
    <row r="3841" spans="1:1" x14ac:dyDescent="0.25">
      <c r="A3841" s="205"/>
    </row>
    <row r="3842" spans="1:1" x14ac:dyDescent="0.25">
      <c r="A3842" s="205"/>
    </row>
    <row r="3843" spans="1:1" x14ac:dyDescent="0.25">
      <c r="A3843" s="205"/>
    </row>
    <row r="3844" spans="1:1" x14ac:dyDescent="0.25">
      <c r="A3844" s="205"/>
    </row>
    <row r="3845" spans="1:1" x14ac:dyDescent="0.25">
      <c r="A3845" s="205"/>
    </row>
    <row r="3846" spans="1:1" x14ac:dyDescent="0.25">
      <c r="A3846" s="205"/>
    </row>
    <row r="3847" spans="1:1" x14ac:dyDescent="0.25">
      <c r="A3847" s="205"/>
    </row>
    <row r="3848" spans="1:1" x14ac:dyDescent="0.25">
      <c r="A3848" s="205"/>
    </row>
    <row r="3849" spans="1:1" x14ac:dyDescent="0.25">
      <c r="A3849" s="205"/>
    </row>
    <row r="3850" spans="1:1" x14ac:dyDescent="0.25">
      <c r="A3850" s="205"/>
    </row>
    <row r="3851" spans="1:1" x14ac:dyDescent="0.25">
      <c r="A3851" s="205"/>
    </row>
    <row r="3852" spans="1:1" x14ac:dyDescent="0.25">
      <c r="A3852" s="205"/>
    </row>
    <row r="3853" spans="1:1" x14ac:dyDescent="0.25">
      <c r="A3853" s="205"/>
    </row>
    <row r="3854" spans="1:1" x14ac:dyDescent="0.25">
      <c r="A3854" s="205"/>
    </row>
    <row r="3855" spans="1:1" x14ac:dyDescent="0.25">
      <c r="A3855" s="205"/>
    </row>
    <row r="3856" spans="1:1" x14ac:dyDescent="0.25">
      <c r="A3856" s="205"/>
    </row>
    <row r="3857" spans="1:1" x14ac:dyDescent="0.25">
      <c r="A3857" s="205"/>
    </row>
    <row r="3858" spans="1:1" x14ac:dyDescent="0.25">
      <c r="A3858" s="205"/>
    </row>
    <row r="3859" spans="1:1" x14ac:dyDescent="0.25">
      <c r="A3859" s="205"/>
    </row>
    <row r="3860" spans="1:1" x14ac:dyDescent="0.25">
      <c r="A3860" s="205"/>
    </row>
    <row r="3861" spans="1:1" x14ac:dyDescent="0.25">
      <c r="A3861" s="205"/>
    </row>
    <row r="3862" spans="1:1" x14ac:dyDescent="0.25">
      <c r="A3862" s="205"/>
    </row>
    <row r="3863" spans="1:1" x14ac:dyDescent="0.25">
      <c r="A3863" s="205"/>
    </row>
    <row r="3864" spans="1:1" x14ac:dyDescent="0.25">
      <c r="A3864" s="205"/>
    </row>
    <row r="3865" spans="1:1" x14ac:dyDescent="0.25">
      <c r="A3865" s="205"/>
    </row>
    <row r="3866" spans="1:1" x14ac:dyDescent="0.25">
      <c r="A3866" s="205"/>
    </row>
    <row r="3867" spans="1:1" x14ac:dyDescent="0.25">
      <c r="A3867" s="205"/>
    </row>
    <row r="3868" spans="1:1" x14ac:dyDescent="0.25">
      <c r="A3868" s="205"/>
    </row>
    <row r="3869" spans="1:1" x14ac:dyDescent="0.25">
      <c r="A3869" s="205"/>
    </row>
    <row r="3870" spans="1:1" x14ac:dyDescent="0.25">
      <c r="A3870" s="205"/>
    </row>
    <row r="3871" spans="1:1" x14ac:dyDescent="0.25">
      <c r="A3871" s="205"/>
    </row>
    <row r="3872" spans="1:1" x14ac:dyDescent="0.25">
      <c r="A3872" s="205"/>
    </row>
    <row r="3873" spans="1:1" x14ac:dyDescent="0.25">
      <c r="A3873" s="205"/>
    </row>
    <row r="3874" spans="1:1" x14ac:dyDescent="0.25">
      <c r="A3874" s="205"/>
    </row>
    <row r="3875" spans="1:1" x14ac:dyDescent="0.25">
      <c r="A3875" s="205"/>
    </row>
    <row r="3876" spans="1:1" x14ac:dyDescent="0.25">
      <c r="A3876" s="205"/>
    </row>
    <row r="3877" spans="1:1" x14ac:dyDescent="0.25">
      <c r="A3877" s="205"/>
    </row>
    <row r="3878" spans="1:1" x14ac:dyDescent="0.25">
      <c r="A3878" s="205"/>
    </row>
    <row r="3879" spans="1:1" x14ac:dyDescent="0.25">
      <c r="A3879" s="205"/>
    </row>
    <row r="3880" spans="1:1" x14ac:dyDescent="0.25">
      <c r="A3880" s="205"/>
    </row>
    <row r="3881" spans="1:1" x14ac:dyDescent="0.25">
      <c r="A3881" s="205"/>
    </row>
    <row r="3882" spans="1:1" x14ac:dyDescent="0.25">
      <c r="A3882" s="205"/>
    </row>
    <row r="3883" spans="1:1" x14ac:dyDescent="0.25">
      <c r="A3883" s="205"/>
    </row>
    <row r="3884" spans="1:1" x14ac:dyDescent="0.25">
      <c r="A3884" s="205"/>
    </row>
    <row r="3885" spans="1:1" x14ac:dyDescent="0.25">
      <c r="A3885" s="205"/>
    </row>
    <row r="3886" spans="1:1" x14ac:dyDescent="0.25">
      <c r="A3886" s="205"/>
    </row>
    <row r="3887" spans="1:1" x14ac:dyDescent="0.25">
      <c r="A3887" s="205"/>
    </row>
    <row r="3888" spans="1:1" x14ac:dyDescent="0.25">
      <c r="A3888" s="205"/>
    </row>
    <row r="3889" spans="1:1" x14ac:dyDescent="0.25">
      <c r="A3889" s="205"/>
    </row>
    <row r="3890" spans="1:1" x14ac:dyDescent="0.25">
      <c r="A3890" s="205"/>
    </row>
    <row r="3891" spans="1:1" x14ac:dyDescent="0.25">
      <c r="A3891" s="205"/>
    </row>
    <row r="3892" spans="1:1" x14ac:dyDescent="0.25">
      <c r="A3892" s="205"/>
    </row>
    <row r="3893" spans="1:1" x14ac:dyDescent="0.25">
      <c r="A3893" s="205"/>
    </row>
    <row r="3894" spans="1:1" x14ac:dyDescent="0.25">
      <c r="A3894" s="205"/>
    </row>
    <row r="3895" spans="1:1" x14ac:dyDescent="0.25">
      <c r="A3895" s="205"/>
    </row>
    <row r="3896" spans="1:1" x14ac:dyDescent="0.25">
      <c r="A3896" s="205"/>
    </row>
    <row r="3897" spans="1:1" x14ac:dyDescent="0.25">
      <c r="A3897" s="205"/>
    </row>
    <row r="3898" spans="1:1" x14ac:dyDescent="0.25">
      <c r="A3898" s="205"/>
    </row>
    <row r="3899" spans="1:1" x14ac:dyDescent="0.25">
      <c r="A3899" s="205"/>
    </row>
    <row r="3900" spans="1:1" x14ac:dyDescent="0.25">
      <c r="A3900" s="205"/>
    </row>
    <row r="3901" spans="1:1" x14ac:dyDescent="0.25">
      <c r="A3901" s="205"/>
    </row>
    <row r="3902" spans="1:1" x14ac:dyDescent="0.25">
      <c r="A3902" s="205"/>
    </row>
    <row r="3903" spans="1:1" x14ac:dyDescent="0.25">
      <c r="A3903" s="205"/>
    </row>
    <row r="3904" spans="1:1" x14ac:dyDescent="0.25">
      <c r="A3904" s="205"/>
    </row>
    <row r="3905" spans="1:1" x14ac:dyDescent="0.25">
      <c r="A3905" s="205"/>
    </row>
    <row r="3906" spans="1:1" x14ac:dyDescent="0.25">
      <c r="A3906" s="205"/>
    </row>
    <row r="3907" spans="1:1" x14ac:dyDescent="0.25">
      <c r="A3907" s="205"/>
    </row>
    <row r="3908" spans="1:1" x14ac:dyDescent="0.25">
      <c r="A3908" s="205"/>
    </row>
    <row r="3909" spans="1:1" x14ac:dyDescent="0.25">
      <c r="A3909" s="205"/>
    </row>
    <row r="3910" spans="1:1" x14ac:dyDescent="0.25">
      <c r="A3910" s="205"/>
    </row>
    <row r="3911" spans="1:1" x14ac:dyDescent="0.25">
      <c r="A3911" s="205"/>
    </row>
    <row r="3912" spans="1:1" x14ac:dyDescent="0.25">
      <c r="A3912" s="205"/>
    </row>
    <row r="3913" spans="1:1" x14ac:dyDescent="0.25">
      <c r="A3913" s="205"/>
    </row>
    <row r="3914" spans="1:1" x14ac:dyDescent="0.25">
      <c r="A3914" s="205"/>
    </row>
    <row r="3915" spans="1:1" x14ac:dyDescent="0.25">
      <c r="A3915" s="205"/>
    </row>
    <row r="3916" spans="1:1" x14ac:dyDescent="0.25">
      <c r="A3916" s="205"/>
    </row>
    <row r="3917" spans="1:1" x14ac:dyDescent="0.25">
      <c r="A3917" s="205"/>
    </row>
    <row r="3918" spans="1:1" x14ac:dyDescent="0.25">
      <c r="A3918" s="205"/>
    </row>
    <row r="3919" spans="1:1" x14ac:dyDescent="0.25">
      <c r="A3919" s="205"/>
    </row>
    <row r="3920" spans="1:1" x14ac:dyDescent="0.25">
      <c r="A3920" s="205"/>
    </row>
    <row r="3921" spans="1:1" x14ac:dyDescent="0.25">
      <c r="A3921" s="205"/>
    </row>
    <row r="3922" spans="1:1" x14ac:dyDescent="0.25">
      <c r="A3922" s="205"/>
    </row>
    <row r="3923" spans="1:1" x14ac:dyDescent="0.25">
      <c r="A3923" s="205"/>
    </row>
    <row r="3924" spans="1:1" x14ac:dyDescent="0.25">
      <c r="A3924" s="205"/>
    </row>
    <row r="3925" spans="1:1" x14ac:dyDescent="0.25">
      <c r="A3925" s="205"/>
    </row>
    <row r="3926" spans="1:1" x14ac:dyDescent="0.25">
      <c r="A3926" s="205"/>
    </row>
    <row r="3927" spans="1:1" x14ac:dyDescent="0.25">
      <c r="A3927" s="205"/>
    </row>
    <row r="3928" spans="1:1" x14ac:dyDescent="0.25">
      <c r="A3928" s="205"/>
    </row>
    <row r="3929" spans="1:1" x14ac:dyDescent="0.25">
      <c r="A3929" s="205"/>
    </row>
    <row r="3930" spans="1:1" x14ac:dyDescent="0.25">
      <c r="A3930" s="205"/>
    </row>
    <row r="3931" spans="1:1" x14ac:dyDescent="0.25">
      <c r="A3931" s="205"/>
    </row>
    <row r="3932" spans="1:1" x14ac:dyDescent="0.25">
      <c r="A3932" s="205"/>
    </row>
    <row r="3933" spans="1:1" x14ac:dyDescent="0.25">
      <c r="A3933" s="205"/>
    </row>
    <row r="3934" spans="1:1" x14ac:dyDescent="0.25">
      <c r="A3934" s="205"/>
    </row>
    <row r="3935" spans="1:1" x14ac:dyDescent="0.25">
      <c r="A3935" s="205"/>
    </row>
    <row r="3936" spans="1:1" x14ac:dyDescent="0.25">
      <c r="A3936" s="205"/>
    </row>
    <row r="3937" spans="1:1" x14ac:dyDescent="0.25">
      <c r="A3937" s="205"/>
    </row>
    <row r="3938" spans="1:1" x14ac:dyDescent="0.25">
      <c r="A3938" s="205"/>
    </row>
    <row r="3939" spans="1:1" x14ac:dyDescent="0.25">
      <c r="A3939" s="205"/>
    </row>
    <row r="3940" spans="1:1" x14ac:dyDescent="0.25">
      <c r="A3940" s="205"/>
    </row>
    <row r="3941" spans="1:1" x14ac:dyDescent="0.25">
      <c r="A3941" s="205"/>
    </row>
    <row r="3942" spans="1:1" x14ac:dyDescent="0.25">
      <c r="A3942" s="205"/>
    </row>
    <row r="3943" spans="1:1" x14ac:dyDescent="0.25">
      <c r="A3943" s="205"/>
    </row>
    <row r="3944" spans="1:1" x14ac:dyDescent="0.25">
      <c r="A3944" s="205"/>
    </row>
    <row r="3945" spans="1:1" x14ac:dyDescent="0.25">
      <c r="A3945" s="205"/>
    </row>
    <row r="3946" spans="1:1" x14ac:dyDescent="0.25">
      <c r="A3946" s="205"/>
    </row>
    <row r="3947" spans="1:1" x14ac:dyDescent="0.25">
      <c r="A3947" s="205"/>
    </row>
    <row r="3948" spans="1:1" x14ac:dyDescent="0.25">
      <c r="A3948" s="205"/>
    </row>
    <row r="3949" spans="1:1" x14ac:dyDescent="0.25">
      <c r="A3949" s="205"/>
    </row>
    <row r="3950" spans="1:1" x14ac:dyDescent="0.25">
      <c r="A3950" s="205"/>
    </row>
    <row r="3951" spans="1:1" x14ac:dyDescent="0.25">
      <c r="A3951" s="205"/>
    </row>
    <row r="3952" spans="1:1" x14ac:dyDescent="0.25">
      <c r="A3952" s="205"/>
    </row>
    <row r="3953" spans="1:1" x14ac:dyDescent="0.25">
      <c r="A3953" s="205"/>
    </row>
    <row r="3954" spans="1:1" x14ac:dyDescent="0.25">
      <c r="A3954" s="205"/>
    </row>
    <row r="3955" spans="1:1" x14ac:dyDescent="0.25">
      <c r="A3955" s="205"/>
    </row>
    <row r="3956" spans="1:1" x14ac:dyDescent="0.25">
      <c r="A3956" s="205"/>
    </row>
    <row r="3957" spans="1:1" x14ac:dyDescent="0.25">
      <c r="A3957" s="205"/>
    </row>
    <row r="3958" spans="1:1" x14ac:dyDescent="0.25">
      <c r="A3958" s="205"/>
    </row>
    <row r="3959" spans="1:1" x14ac:dyDescent="0.25">
      <c r="A3959" s="205"/>
    </row>
    <row r="3960" spans="1:1" x14ac:dyDescent="0.25">
      <c r="A3960" s="205"/>
    </row>
    <row r="3961" spans="1:1" x14ac:dyDescent="0.25">
      <c r="A3961" s="205"/>
    </row>
    <row r="3962" spans="1:1" x14ac:dyDescent="0.25">
      <c r="A3962" s="205"/>
    </row>
    <row r="3963" spans="1:1" x14ac:dyDescent="0.25">
      <c r="A3963" s="205"/>
    </row>
    <row r="3964" spans="1:1" x14ac:dyDescent="0.25">
      <c r="A3964" s="205"/>
    </row>
    <row r="3965" spans="1:1" x14ac:dyDescent="0.25">
      <c r="A3965" s="205"/>
    </row>
    <row r="3966" spans="1:1" x14ac:dyDescent="0.25">
      <c r="A3966" s="205"/>
    </row>
    <row r="3967" spans="1:1" x14ac:dyDescent="0.25">
      <c r="A3967" s="205"/>
    </row>
    <row r="3968" spans="1:1" x14ac:dyDescent="0.25">
      <c r="A3968" s="205"/>
    </row>
    <row r="3969" spans="1:1" x14ac:dyDescent="0.25">
      <c r="A3969" s="205"/>
    </row>
    <row r="3970" spans="1:1" x14ac:dyDescent="0.25">
      <c r="A3970" s="205"/>
    </row>
    <row r="3971" spans="1:1" x14ac:dyDescent="0.25">
      <c r="A3971" s="205"/>
    </row>
    <row r="3972" spans="1:1" x14ac:dyDescent="0.25">
      <c r="A3972" s="205"/>
    </row>
    <row r="3973" spans="1:1" x14ac:dyDescent="0.25">
      <c r="A3973" s="205"/>
    </row>
    <row r="3974" spans="1:1" x14ac:dyDescent="0.25">
      <c r="A3974" s="205"/>
    </row>
    <row r="3975" spans="1:1" x14ac:dyDescent="0.25">
      <c r="A3975" s="205"/>
    </row>
    <row r="3976" spans="1:1" x14ac:dyDescent="0.25">
      <c r="A3976" s="205"/>
    </row>
    <row r="3977" spans="1:1" x14ac:dyDescent="0.25">
      <c r="A3977" s="205"/>
    </row>
    <row r="3978" spans="1:1" x14ac:dyDescent="0.25">
      <c r="A3978" s="205"/>
    </row>
    <row r="3979" spans="1:1" x14ac:dyDescent="0.25">
      <c r="A3979" s="205"/>
    </row>
    <row r="3980" spans="1:1" x14ac:dyDescent="0.25">
      <c r="A3980" s="205"/>
    </row>
    <row r="3981" spans="1:1" x14ac:dyDescent="0.25">
      <c r="A3981" s="205"/>
    </row>
    <row r="3982" spans="1:1" x14ac:dyDescent="0.25">
      <c r="A3982" s="205"/>
    </row>
    <row r="3983" spans="1:1" x14ac:dyDescent="0.25">
      <c r="A3983" s="205"/>
    </row>
    <row r="3984" spans="1:1" x14ac:dyDescent="0.25">
      <c r="A3984" s="205"/>
    </row>
    <row r="3985" spans="1:1" x14ac:dyDescent="0.25">
      <c r="A3985" s="205"/>
    </row>
    <row r="3986" spans="1:1" x14ac:dyDescent="0.25">
      <c r="A3986" s="205"/>
    </row>
    <row r="3987" spans="1:1" x14ac:dyDescent="0.25">
      <c r="A3987" s="205"/>
    </row>
    <row r="3988" spans="1:1" x14ac:dyDescent="0.25">
      <c r="A3988" s="205"/>
    </row>
    <row r="3989" spans="1:1" x14ac:dyDescent="0.25">
      <c r="A3989" s="205"/>
    </row>
    <row r="3990" spans="1:1" x14ac:dyDescent="0.25">
      <c r="A3990" s="205"/>
    </row>
    <row r="3991" spans="1:1" x14ac:dyDescent="0.25">
      <c r="A3991" s="205"/>
    </row>
    <row r="3992" spans="1:1" x14ac:dyDescent="0.25">
      <c r="A3992" s="205"/>
    </row>
    <row r="3993" spans="1:1" x14ac:dyDescent="0.25">
      <c r="A3993" s="205"/>
    </row>
    <row r="3994" spans="1:1" x14ac:dyDescent="0.25">
      <c r="A3994" s="205"/>
    </row>
    <row r="3995" spans="1:1" x14ac:dyDescent="0.25">
      <c r="A3995" s="205"/>
    </row>
    <row r="3996" spans="1:1" x14ac:dyDescent="0.25">
      <c r="A3996" s="205"/>
    </row>
    <row r="3997" spans="1:1" x14ac:dyDescent="0.25">
      <c r="A3997" s="205"/>
    </row>
    <row r="3998" spans="1:1" x14ac:dyDescent="0.25">
      <c r="A3998" s="205"/>
    </row>
    <row r="3999" spans="1:1" x14ac:dyDescent="0.25">
      <c r="A3999" s="205"/>
    </row>
    <row r="4000" spans="1:1" x14ac:dyDescent="0.25">
      <c r="A4000" s="205"/>
    </row>
    <row r="4001" spans="1:1" x14ac:dyDescent="0.25">
      <c r="A4001" s="205"/>
    </row>
    <row r="4002" spans="1:1" x14ac:dyDescent="0.25">
      <c r="A4002" s="205"/>
    </row>
    <row r="4003" spans="1:1" x14ac:dyDescent="0.25">
      <c r="A4003" s="205"/>
    </row>
    <row r="4004" spans="1:1" x14ac:dyDescent="0.25">
      <c r="A4004" s="205"/>
    </row>
    <row r="4005" spans="1:1" x14ac:dyDescent="0.25">
      <c r="A4005" s="205"/>
    </row>
    <row r="4006" spans="1:1" x14ac:dyDescent="0.25">
      <c r="A4006" s="205"/>
    </row>
    <row r="4007" spans="1:1" x14ac:dyDescent="0.25">
      <c r="A4007" s="205"/>
    </row>
    <row r="4008" spans="1:1" x14ac:dyDescent="0.25">
      <c r="A4008" s="205"/>
    </row>
    <row r="4009" spans="1:1" x14ac:dyDescent="0.25">
      <c r="A4009" s="205"/>
    </row>
    <row r="4010" spans="1:1" x14ac:dyDescent="0.25">
      <c r="A4010" s="205"/>
    </row>
    <row r="4011" spans="1:1" x14ac:dyDescent="0.25">
      <c r="A4011" s="205"/>
    </row>
    <row r="4012" spans="1:1" x14ac:dyDescent="0.25">
      <c r="A4012" s="205"/>
    </row>
    <row r="4013" spans="1:1" x14ac:dyDescent="0.25">
      <c r="A4013" s="205"/>
    </row>
    <row r="4014" spans="1:1" x14ac:dyDescent="0.25">
      <c r="A4014" s="205"/>
    </row>
    <row r="4015" spans="1:1" x14ac:dyDescent="0.25">
      <c r="A4015" s="205"/>
    </row>
    <row r="4016" spans="1:1" x14ac:dyDescent="0.25">
      <c r="A4016" s="205"/>
    </row>
    <row r="4017" spans="1:1" x14ac:dyDescent="0.25">
      <c r="A4017" s="205"/>
    </row>
    <row r="4018" spans="1:1" x14ac:dyDescent="0.25">
      <c r="A4018" s="205"/>
    </row>
    <row r="4019" spans="1:1" x14ac:dyDescent="0.25">
      <c r="A4019" s="205"/>
    </row>
    <row r="4020" spans="1:1" x14ac:dyDescent="0.25">
      <c r="A4020" s="205"/>
    </row>
    <row r="4021" spans="1:1" x14ac:dyDescent="0.25">
      <c r="A4021" s="205"/>
    </row>
    <row r="4022" spans="1:1" x14ac:dyDescent="0.25">
      <c r="A4022" s="205"/>
    </row>
    <row r="4023" spans="1:1" x14ac:dyDescent="0.25">
      <c r="A4023" s="205"/>
    </row>
    <row r="4024" spans="1:1" x14ac:dyDescent="0.25">
      <c r="A4024" s="205"/>
    </row>
    <row r="4025" spans="1:1" x14ac:dyDescent="0.25">
      <c r="A4025" s="205"/>
    </row>
    <row r="4026" spans="1:1" x14ac:dyDescent="0.25">
      <c r="A4026" s="205"/>
    </row>
    <row r="4027" spans="1:1" x14ac:dyDescent="0.25">
      <c r="A4027" s="205"/>
    </row>
    <row r="4028" spans="1:1" x14ac:dyDescent="0.25">
      <c r="A4028" s="205"/>
    </row>
    <row r="4029" spans="1:1" x14ac:dyDescent="0.25">
      <c r="A4029" s="205"/>
    </row>
    <row r="4030" spans="1:1" x14ac:dyDescent="0.25">
      <c r="A4030" s="205"/>
    </row>
    <row r="4031" spans="1:1" x14ac:dyDescent="0.25">
      <c r="A4031" s="205"/>
    </row>
    <row r="4032" spans="1:1" x14ac:dyDescent="0.25">
      <c r="A4032" s="205"/>
    </row>
    <row r="4033" spans="1:1" x14ac:dyDescent="0.25">
      <c r="A4033" s="205"/>
    </row>
    <row r="4034" spans="1:1" x14ac:dyDescent="0.25">
      <c r="A4034" s="205"/>
    </row>
    <row r="4035" spans="1:1" x14ac:dyDescent="0.25">
      <c r="A4035" s="205"/>
    </row>
    <row r="4036" spans="1:1" x14ac:dyDescent="0.25">
      <c r="A4036" s="205"/>
    </row>
    <row r="4037" spans="1:1" x14ac:dyDescent="0.25">
      <c r="A4037" s="205"/>
    </row>
    <row r="4038" spans="1:1" x14ac:dyDescent="0.25">
      <c r="A4038" s="205"/>
    </row>
    <row r="4039" spans="1:1" x14ac:dyDescent="0.25">
      <c r="A4039" s="205"/>
    </row>
    <row r="4040" spans="1:1" x14ac:dyDescent="0.25">
      <c r="A4040" s="205"/>
    </row>
    <row r="4041" spans="1:1" x14ac:dyDescent="0.25">
      <c r="A4041" s="205"/>
    </row>
    <row r="4042" spans="1:1" x14ac:dyDescent="0.25">
      <c r="A4042" s="205"/>
    </row>
    <row r="4043" spans="1:1" x14ac:dyDescent="0.25">
      <c r="A4043" s="205"/>
    </row>
    <row r="4044" spans="1:1" x14ac:dyDescent="0.25">
      <c r="A4044" s="205"/>
    </row>
    <row r="4045" spans="1:1" x14ac:dyDescent="0.25">
      <c r="A4045" s="205"/>
    </row>
    <row r="4046" spans="1:1" x14ac:dyDescent="0.25">
      <c r="A4046" s="205"/>
    </row>
    <row r="4047" spans="1:1" x14ac:dyDescent="0.25">
      <c r="A4047" s="205"/>
    </row>
    <row r="4048" spans="1:1" x14ac:dyDescent="0.25">
      <c r="A4048" s="205"/>
    </row>
    <row r="4049" spans="1:1" x14ac:dyDescent="0.25">
      <c r="A4049" s="205"/>
    </row>
    <row r="4050" spans="1:1" x14ac:dyDescent="0.25">
      <c r="A4050" s="205"/>
    </row>
    <row r="4051" spans="1:1" x14ac:dyDescent="0.25">
      <c r="A4051" s="205"/>
    </row>
    <row r="4052" spans="1:1" x14ac:dyDescent="0.25">
      <c r="A4052" s="205"/>
    </row>
    <row r="4053" spans="1:1" x14ac:dyDescent="0.25">
      <c r="A4053" s="205"/>
    </row>
    <row r="4054" spans="1:1" x14ac:dyDescent="0.25">
      <c r="A4054" s="205"/>
    </row>
    <row r="4055" spans="1:1" x14ac:dyDescent="0.25">
      <c r="A4055" s="205"/>
    </row>
    <row r="4056" spans="1:1" x14ac:dyDescent="0.25">
      <c r="A4056" s="205"/>
    </row>
    <row r="4057" spans="1:1" x14ac:dyDescent="0.25">
      <c r="A4057" s="205"/>
    </row>
    <row r="4058" spans="1:1" x14ac:dyDescent="0.25">
      <c r="A4058" s="205"/>
    </row>
    <row r="4059" spans="1:1" x14ac:dyDescent="0.25">
      <c r="A4059" s="205"/>
    </row>
    <row r="4060" spans="1:1" x14ac:dyDescent="0.25">
      <c r="A4060" s="205"/>
    </row>
    <row r="4061" spans="1:1" x14ac:dyDescent="0.25">
      <c r="A4061" s="205"/>
    </row>
    <row r="4062" spans="1:1" x14ac:dyDescent="0.25">
      <c r="A4062" s="205"/>
    </row>
    <row r="4063" spans="1:1" x14ac:dyDescent="0.25">
      <c r="A4063" s="205"/>
    </row>
    <row r="4064" spans="1:1" x14ac:dyDescent="0.25">
      <c r="A4064" s="205"/>
    </row>
    <row r="4065" spans="1:1" x14ac:dyDescent="0.25">
      <c r="A4065" s="205"/>
    </row>
    <row r="4066" spans="1:1" x14ac:dyDescent="0.25">
      <c r="A4066" s="205"/>
    </row>
    <row r="4067" spans="1:1" x14ac:dyDescent="0.25">
      <c r="A4067" s="205"/>
    </row>
    <row r="4068" spans="1:1" x14ac:dyDescent="0.25">
      <c r="A4068" s="205"/>
    </row>
    <row r="4069" spans="1:1" x14ac:dyDescent="0.25">
      <c r="A4069" s="205"/>
    </row>
    <row r="4070" spans="1:1" x14ac:dyDescent="0.25">
      <c r="A4070" s="205"/>
    </row>
    <row r="4071" spans="1:1" x14ac:dyDescent="0.25">
      <c r="A4071" s="205"/>
    </row>
    <row r="4072" spans="1:1" x14ac:dyDescent="0.25">
      <c r="A4072" s="205"/>
    </row>
    <row r="4073" spans="1:1" x14ac:dyDescent="0.25">
      <c r="A4073" s="205"/>
    </row>
    <row r="4074" spans="1:1" x14ac:dyDescent="0.25">
      <c r="A4074" s="205"/>
    </row>
    <row r="4075" spans="1:1" x14ac:dyDescent="0.25">
      <c r="A4075" s="205"/>
    </row>
    <row r="4076" spans="1:1" x14ac:dyDescent="0.25">
      <c r="A4076" s="205"/>
    </row>
    <row r="4077" spans="1:1" x14ac:dyDescent="0.25">
      <c r="A4077" s="205"/>
    </row>
    <row r="4078" spans="1:1" x14ac:dyDescent="0.25">
      <c r="A4078" s="205"/>
    </row>
    <row r="4079" spans="1:1" x14ac:dyDescent="0.25">
      <c r="A4079" s="205"/>
    </row>
    <row r="4080" spans="1:1" x14ac:dyDescent="0.25">
      <c r="A4080" s="205"/>
    </row>
    <row r="4081" spans="1:1" x14ac:dyDescent="0.25">
      <c r="A4081" s="205"/>
    </row>
    <row r="4082" spans="1:1" x14ac:dyDescent="0.25">
      <c r="A4082" s="205"/>
    </row>
    <row r="4083" spans="1:1" x14ac:dyDescent="0.25">
      <c r="A4083" s="205"/>
    </row>
    <row r="4084" spans="1:1" x14ac:dyDescent="0.25">
      <c r="A4084" s="205"/>
    </row>
    <row r="4085" spans="1:1" x14ac:dyDescent="0.25">
      <c r="A4085" s="205"/>
    </row>
    <row r="4086" spans="1:1" x14ac:dyDescent="0.25">
      <c r="A4086" s="205"/>
    </row>
    <row r="4087" spans="1:1" x14ac:dyDescent="0.25">
      <c r="A4087" s="205"/>
    </row>
    <row r="4088" spans="1:1" x14ac:dyDescent="0.25">
      <c r="A4088" s="205"/>
    </row>
    <row r="4089" spans="1:1" x14ac:dyDescent="0.25">
      <c r="A4089" s="205"/>
    </row>
    <row r="4090" spans="1:1" x14ac:dyDescent="0.25">
      <c r="A4090" s="205"/>
    </row>
    <row r="4091" spans="1:1" x14ac:dyDescent="0.25">
      <c r="A4091" s="205"/>
    </row>
    <row r="4092" spans="1:1" x14ac:dyDescent="0.25">
      <c r="A4092" s="205"/>
    </row>
    <row r="4093" spans="1:1" x14ac:dyDescent="0.25">
      <c r="A4093" s="205"/>
    </row>
    <row r="4094" spans="1:1" x14ac:dyDescent="0.25">
      <c r="A4094" s="205"/>
    </row>
    <row r="4095" spans="1:1" x14ac:dyDescent="0.25">
      <c r="A4095" s="205"/>
    </row>
    <row r="4096" spans="1:1" x14ac:dyDescent="0.25">
      <c r="A4096" s="205"/>
    </row>
    <row r="4097" spans="1:1" x14ac:dyDescent="0.25">
      <c r="A4097" s="205"/>
    </row>
    <row r="4098" spans="1:1" x14ac:dyDescent="0.25">
      <c r="A4098" s="205"/>
    </row>
    <row r="4099" spans="1:1" x14ac:dyDescent="0.25">
      <c r="A4099" s="205"/>
    </row>
    <row r="4100" spans="1:1" x14ac:dyDescent="0.25">
      <c r="A4100" s="205"/>
    </row>
    <row r="4101" spans="1:1" x14ac:dyDescent="0.25">
      <c r="A4101" s="205"/>
    </row>
    <row r="4102" spans="1:1" x14ac:dyDescent="0.25">
      <c r="A4102" s="205"/>
    </row>
    <row r="4103" spans="1:1" x14ac:dyDescent="0.25">
      <c r="A4103" s="205"/>
    </row>
    <row r="4104" spans="1:1" x14ac:dyDescent="0.25">
      <c r="A4104" s="205"/>
    </row>
    <row r="4105" spans="1:1" x14ac:dyDescent="0.25">
      <c r="A4105" s="205"/>
    </row>
    <row r="4106" spans="1:1" x14ac:dyDescent="0.25">
      <c r="A4106" s="205"/>
    </row>
    <row r="4107" spans="1:1" x14ac:dyDescent="0.25">
      <c r="A4107" s="205"/>
    </row>
    <row r="4108" spans="1:1" x14ac:dyDescent="0.25">
      <c r="A4108" s="205"/>
    </row>
    <row r="4109" spans="1:1" x14ac:dyDescent="0.25">
      <c r="A4109" s="205"/>
    </row>
    <row r="4110" spans="1:1" x14ac:dyDescent="0.25">
      <c r="A4110" s="205"/>
    </row>
    <row r="4111" spans="1:1" x14ac:dyDescent="0.25">
      <c r="A4111" s="205"/>
    </row>
    <row r="4112" spans="1:1" x14ac:dyDescent="0.25">
      <c r="A4112" s="205"/>
    </row>
    <row r="4113" spans="1:1" x14ac:dyDescent="0.25">
      <c r="A4113" s="205"/>
    </row>
    <row r="4114" spans="1:1" x14ac:dyDescent="0.25">
      <c r="A4114" s="205"/>
    </row>
    <row r="4115" spans="1:1" x14ac:dyDescent="0.25">
      <c r="A4115" s="205"/>
    </row>
    <row r="4116" spans="1:1" x14ac:dyDescent="0.25">
      <c r="A4116" s="205"/>
    </row>
    <row r="4117" spans="1:1" x14ac:dyDescent="0.25">
      <c r="A4117" s="205"/>
    </row>
    <row r="4118" spans="1:1" x14ac:dyDescent="0.25">
      <c r="A4118" s="205"/>
    </row>
    <row r="4119" spans="1:1" x14ac:dyDescent="0.25">
      <c r="A4119" s="205"/>
    </row>
    <row r="4120" spans="1:1" x14ac:dyDescent="0.25">
      <c r="A4120" s="205"/>
    </row>
    <row r="4121" spans="1:1" x14ac:dyDescent="0.25">
      <c r="A4121" s="205"/>
    </row>
    <row r="4122" spans="1:1" x14ac:dyDescent="0.25">
      <c r="A4122" s="205"/>
    </row>
    <row r="4123" spans="1:1" x14ac:dyDescent="0.25">
      <c r="A4123" s="205"/>
    </row>
    <row r="4124" spans="1:1" x14ac:dyDescent="0.25">
      <c r="A4124" s="205"/>
    </row>
    <row r="4125" spans="1:1" x14ac:dyDescent="0.25">
      <c r="A4125" s="205"/>
    </row>
    <row r="4126" spans="1:1" x14ac:dyDescent="0.25">
      <c r="A4126" s="205"/>
    </row>
    <row r="4127" spans="1:1" x14ac:dyDescent="0.25">
      <c r="A4127" s="205"/>
    </row>
    <row r="4128" spans="1:1" x14ac:dyDescent="0.25">
      <c r="A4128" s="205"/>
    </row>
    <row r="4129" spans="1:1" x14ac:dyDescent="0.25">
      <c r="A4129" s="205"/>
    </row>
    <row r="4130" spans="1:1" x14ac:dyDescent="0.25">
      <c r="A4130" s="205"/>
    </row>
    <row r="4131" spans="1:1" x14ac:dyDescent="0.25">
      <c r="A4131" s="205"/>
    </row>
    <row r="4132" spans="1:1" x14ac:dyDescent="0.25">
      <c r="A4132" s="205"/>
    </row>
    <row r="4133" spans="1:1" x14ac:dyDescent="0.25">
      <c r="A4133" s="205"/>
    </row>
    <row r="4134" spans="1:1" x14ac:dyDescent="0.25">
      <c r="A4134" s="205"/>
    </row>
    <row r="4135" spans="1:1" x14ac:dyDescent="0.25">
      <c r="A4135" s="205"/>
    </row>
    <row r="4136" spans="1:1" x14ac:dyDescent="0.25">
      <c r="A4136" s="205"/>
    </row>
    <row r="4137" spans="1:1" x14ac:dyDescent="0.25">
      <c r="A4137" s="205"/>
    </row>
    <row r="4138" spans="1:1" x14ac:dyDescent="0.25">
      <c r="A4138" s="205"/>
    </row>
    <row r="4139" spans="1:1" x14ac:dyDescent="0.25">
      <c r="A4139" s="205"/>
    </row>
    <row r="4140" spans="1:1" x14ac:dyDescent="0.25">
      <c r="A4140" s="205"/>
    </row>
    <row r="4141" spans="1:1" x14ac:dyDescent="0.25">
      <c r="A4141" s="205"/>
    </row>
    <row r="4142" spans="1:1" x14ac:dyDescent="0.25">
      <c r="A4142" s="205"/>
    </row>
    <row r="4143" spans="1:1" x14ac:dyDescent="0.25">
      <c r="A4143" s="205"/>
    </row>
    <row r="4144" spans="1:1" x14ac:dyDescent="0.25">
      <c r="A4144" s="205"/>
    </row>
    <row r="4145" spans="1:1" x14ac:dyDescent="0.25">
      <c r="A4145" s="205"/>
    </row>
    <row r="4146" spans="1:1" x14ac:dyDescent="0.25">
      <c r="A4146" s="205"/>
    </row>
    <row r="4147" spans="1:1" x14ac:dyDescent="0.25">
      <c r="A4147" s="205"/>
    </row>
    <row r="4148" spans="1:1" x14ac:dyDescent="0.25">
      <c r="A4148" s="205"/>
    </row>
    <row r="4149" spans="1:1" x14ac:dyDescent="0.25">
      <c r="A4149" s="205"/>
    </row>
    <row r="4150" spans="1:1" x14ac:dyDescent="0.25">
      <c r="A4150" s="205"/>
    </row>
    <row r="4151" spans="1:1" x14ac:dyDescent="0.25">
      <c r="A4151" s="205"/>
    </row>
    <row r="4152" spans="1:1" x14ac:dyDescent="0.25">
      <c r="A4152" s="205"/>
    </row>
    <row r="4153" spans="1:1" x14ac:dyDescent="0.25">
      <c r="A4153" s="205"/>
    </row>
    <row r="4154" spans="1:1" x14ac:dyDescent="0.25">
      <c r="A4154" s="205"/>
    </row>
    <row r="4155" spans="1:1" x14ac:dyDescent="0.25">
      <c r="A4155" s="205"/>
    </row>
    <row r="4156" spans="1:1" x14ac:dyDescent="0.25">
      <c r="A4156" s="205"/>
    </row>
    <row r="4157" spans="1:1" x14ac:dyDescent="0.25">
      <c r="A4157" s="205"/>
    </row>
    <row r="4158" spans="1:1" x14ac:dyDescent="0.25">
      <c r="A4158" s="205"/>
    </row>
    <row r="4159" spans="1:1" x14ac:dyDescent="0.25">
      <c r="A4159" s="205"/>
    </row>
    <row r="4160" spans="1:1" x14ac:dyDescent="0.25">
      <c r="A4160" s="205"/>
    </row>
    <row r="4161" spans="1:1" x14ac:dyDescent="0.25">
      <c r="A4161" s="205"/>
    </row>
    <row r="4162" spans="1:1" x14ac:dyDescent="0.25">
      <c r="A4162" s="205"/>
    </row>
    <row r="4163" spans="1:1" x14ac:dyDescent="0.25">
      <c r="A4163" s="205"/>
    </row>
    <row r="4164" spans="1:1" x14ac:dyDescent="0.25">
      <c r="A4164" s="205"/>
    </row>
    <row r="4165" spans="1:1" x14ac:dyDescent="0.25">
      <c r="A4165" s="205"/>
    </row>
    <row r="4166" spans="1:1" x14ac:dyDescent="0.25">
      <c r="A4166" s="205"/>
    </row>
    <row r="4167" spans="1:1" x14ac:dyDescent="0.25">
      <c r="A4167" s="205"/>
    </row>
    <row r="4168" spans="1:1" x14ac:dyDescent="0.25">
      <c r="A4168" s="205"/>
    </row>
    <row r="4169" spans="1:1" x14ac:dyDescent="0.25">
      <c r="A4169" s="205"/>
    </row>
    <row r="4170" spans="1:1" x14ac:dyDescent="0.25">
      <c r="A4170" s="205"/>
    </row>
    <row r="4171" spans="1:1" x14ac:dyDescent="0.25">
      <c r="A4171" s="205"/>
    </row>
    <row r="4172" spans="1:1" x14ac:dyDescent="0.25">
      <c r="A4172" s="205"/>
    </row>
    <row r="4173" spans="1:1" x14ac:dyDescent="0.25">
      <c r="A4173" s="205"/>
    </row>
    <row r="4174" spans="1:1" x14ac:dyDescent="0.25">
      <c r="A4174" s="205"/>
    </row>
    <row r="4175" spans="1:1" x14ac:dyDescent="0.25">
      <c r="A4175" s="205"/>
    </row>
    <row r="4176" spans="1:1" x14ac:dyDescent="0.25">
      <c r="A4176" s="205"/>
    </row>
    <row r="4177" spans="1:1" x14ac:dyDescent="0.25">
      <c r="A4177" s="205"/>
    </row>
    <row r="4178" spans="1:1" x14ac:dyDescent="0.25">
      <c r="A4178" s="205"/>
    </row>
    <row r="4179" spans="1:1" x14ac:dyDescent="0.25">
      <c r="A4179" s="205"/>
    </row>
    <row r="4180" spans="1:1" x14ac:dyDescent="0.25">
      <c r="A4180" s="205"/>
    </row>
    <row r="4181" spans="1:1" x14ac:dyDescent="0.25">
      <c r="A4181" s="205"/>
    </row>
    <row r="4182" spans="1:1" x14ac:dyDescent="0.25">
      <c r="A4182" s="205"/>
    </row>
    <row r="4183" spans="1:1" x14ac:dyDescent="0.25">
      <c r="A4183" s="205"/>
    </row>
    <row r="4184" spans="1:1" x14ac:dyDescent="0.25">
      <c r="A4184" s="205"/>
    </row>
    <row r="4185" spans="1:1" x14ac:dyDescent="0.25">
      <c r="A4185" s="205"/>
    </row>
    <row r="4186" spans="1:1" x14ac:dyDescent="0.25">
      <c r="A4186" s="205"/>
    </row>
    <row r="4187" spans="1:1" x14ac:dyDescent="0.25">
      <c r="A4187" s="205"/>
    </row>
    <row r="4188" spans="1:1" x14ac:dyDescent="0.25">
      <c r="A4188" s="205"/>
    </row>
    <row r="4189" spans="1:1" x14ac:dyDescent="0.25">
      <c r="A4189" s="205"/>
    </row>
    <row r="4190" spans="1:1" x14ac:dyDescent="0.25">
      <c r="A4190" s="205"/>
    </row>
    <row r="4191" spans="1:1" x14ac:dyDescent="0.25">
      <c r="A4191" s="205"/>
    </row>
    <row r="4192" spans="1:1" x14ac:dyDescent="0.25">
      <c r="A4192" s="205"/>
    </row>
    <row r="4193" spans="1:1" x14ac:dyDescent="0.25">
      <c r="A4193" s="205"/>
    </row>
    <row r="4194" spans="1:1" x14ac:dyDescent="0.25">
      <c r="A4194" s="205"/>
    </row>
    <row r="4195" spans="1:1" x14ac:dyDescent="0.25">
      <c r="A4195" s="205"/>
    </row>
    <row r="4196" spans="1:1" x14ac:dyDescent="0.25">
      <c r="A4196" s="205"/>
    </row>
    <row r="4197" spans="1:1" x14ac:dyDescent="0.25">
      <c r="A4197" s="205"/>
    </row>
    <row r="4198" spans="1:1" x14ac:dyDescent="0.25">
      <c r="A4198" s="205"/>
    </row>
    <row r="4199" spans="1:1" x14ac:dyDescent="0.25">
      <c r="A4199" s="205"/>
    </row>
    <row r="4200" spans="1:1" x14ac:dyDescent="0.25">
      <c r="A4200" s="205"/>
    </row>
    <row r="4201" spans="1:1" x14ac:dyDescent="0.25">
      <c r="A4201" s="205"/>
    </row>
    <row r="4202" spans="1:1" x14ac:dyDescent="0.25">
      <c r="A4202" s="205"/>
    </row>
    <row r="4203" spans="1:1" x14ac:dyDescent="0.25">
      <c r="A4203" s="205"/>
    </row>
    <row r="4204" spans="1:1" x14ac:dyDescent="0.25">
      <c r="A4204" s="205"/>
    </row>
    <row r="4205" spans="1:1" x14ac:dyDescent="0.25">
      <c r="A4205" s="205"/>
    </row>
    <row r="4206" spans="1:1" x14ac:dyDescent="0.25">
      <c r="A4206" s="205"/>
    </row>
    <row r="4207" spans="1:1" x14ac:dyDescent="0.25">
      <c r="A4207" s="205"/>
    </row>
    <row r="4208" spans="1:1" x14ac:dyDescent="0.25">
      <c r="A4208" s="205"/>
    </row>
    <row r="4209" spans="1:1" x14ac:dyDescent="0.25">
      <c r="A4209" s="205"/>
    </row>
    <row r="4210" spans="1:1" x14ac:dyDescent="0.25">
      <c r="A4210" s="205"/>
    </row>
    <row r="4211" spans="1:1" x14ac:dyDescent="0.25">
      <c r="A4211" s="205"/>
    </row>
    <row r="4212" spans="1:1" x14ac:dyDescent="0.25">
      <c r="A4212" s="205"/>
    </row>
    <row r="4213" spans="1:1" x14ac:dyDescent="0.25">
      <c r="A4213" s="205"/>
    </row>
    <row r="4214" spans="1:1" x14ac:dyDescent="0.25">
      <c r="A4214" s="205"/>
    </row>
    <row r="4215" spans="1:1" x14ac:dyDescent="0.25">
      <c r="A4215" s="205"/>
    </row>
    <row r="4216" spans="1:1" x14ac:dyDescent="0.25">
      <c r="A4216" s="205"/>
    </row>
    <row r="4217" spans="1:1" x14ac:dyDescent="0.25">
      <c r="A4217" s="205"/>
    </row>
    <row r="4218" spans="1:1" x14ac:dyDescent="0.25">
      <c r="A4218" s="205"/>
    </row>
    <row r="4219" spans="1:1" x14ac:dyDescent="0.25">
      <c r="A4219" s="205"/>
    </row>
    <row r="4220" spans="1:1" x14ac:dyDescent="0.25">
      <c r="A4220" s="205"/>
    </row>
    <row r="4221" spans="1:1" x14ac:dyDescent="0.25">
      <c r="A4221" s="205"/>
    </row>
    <row r="4222" spans="1:1" x14ac:dyDescent="0.25">
      <c r="A4222" s="205"/>
    </row>
    <row r="4223" spans="1:1" x14ac:dyDescent="0.25">
      <c r="A4223" s="205"/>
    </row>
    <row r="4224" spans="1:1" x14ac:dyDescent="0.25">
      <c r="A4224" s="205"/>
    </row>
    <row r="4225" spans="1:1" x14ac:dyDescent="0.25">
      <c r="A4225" s="205"/>
    </row>
    <row r="4226" spans="1:1" x14ac:dyDescent="0.25">
      <c r="A4226" s="205"/>
    </row>
    <row r="4227" spans="1:1" x14ac:dyDescent="0.25">
      <c r="A4227" s="205"/>
    </row>
    <row r="4228" spans="1:1" x14ac:dyDescent="0.25">
      <c r="A4228" s="205"/>
    </row>
    <row r="4229" spans="1:1" x14ac:dyDescent="0.25">
      <c r="A4229" s="205"/>
    </row>
    <row r="4230" spans="1:1" x14ac:dyDescent="0.25">
      <c r="A4230" s="205"/>
    </row>
    <row r="4231" spans="1:1" x14ac:dyDescent="0.25">
      <c r="A4231" s="205"/>
    </row>
    <row r="4232" spans="1:1" x14ac:dyDescent="0.25">
      <c r="A4232" s="205"/>
    </row>
    <row r="4233" spans="1:1" x14ac:dyDescent="0.25">
      <c r="A4233" s="205"/>
    </row>
    <row r="4234" spans="1:1" x14ac:dyDescent="0.25">
      <c r="A4234" s="205"/>
    </row>
    <row r="4235" spans="1:1" x14ac:dyDescent="0.25">
      <c r="A4235" s="205"/>
    </row>
    <row r="4236" spans="1:1" x14ac:dyDescent="0.25">
      <c r="A4236" s="205"/>
    </row>
    <row r="4237" spans="1:1" x14ac:dyDescent="0.25">
      <c r="A4237" s="205"/>
    </row>
    <row r="4238" spans="1:1" x14ac:dyDescent="0.25">
      <c r="A4238" s="205"/>
    </row>
    <row r="4239" spans="1:1" x14ac:dyDescent="0.25">
      <c r="A4239" s="205"/>
    </row>
    <row r="4240" spans="1:1" x14ac:dyDescent="0.25">
      <c r="A4240" s="205"/>
    </row>
    <row r="4241" spans="1:1" x14ac:dyDescent="0.25">
      <c r="A4241" s="205"/>
    </row>
    <row r="4242" spans="1:1" x14ac:dyDescent="0.25">
      <c r="A4242" s="205"/>
    </row>
    <row r="4243" spans="1:1" x14ac:dyDescent="0.25">
      <c r="A4243" s="205"/>
    </row>
    <row r="4244" spans="1:1" x14ac:dyDescent="0.25">
      <c r="A4244" s="205"/>
    </row>
    <row r="4245" spans="1:1" x14ac:dyDescent="0.25">
      <c r="A4245" s="205"/>
    </row>
    <row r="4246" spans="1:1" x14ac:dyDescent="0.25">
      <c r="A4246" s="205"/>
    </row>
    <row r="4247" spans="1:1" x14ac:dyDescent="0.25">
      <c r="A4247" s="205"/>
    </row>
    <row r="4248" spans="1:1" x14ac:dyDescent="0.25">
      <c r="A4248" s="205"/>
    </row>
    <row r="4249" spans="1:1" x14ac:dyDescent="0.25">
      <c r="A4249" s="205"/>
    </row>
    <row r="4250" spans="1:1" x14ac:dyDescent="0.25">
      <c r="A4250" s="205"/>
    </row>
    <row r="4251" spans="1:1" x14ac:dyDescent="0.25">
      <c r="A4251" s="205"/>
    </row>
    <row r="4252" spans="1:1" x14ac:dyDescent="0.25">
      <c r="A4252" s="205"/>
    </row>
    <row r="4253" spans="1:1" x14ac:dyDescent="0.25">
      <c r="A4253" s="205"/>
    </row>
    <row r="4254" spans="1:1" x14ac:dyDescent="0.25">
      <c r="A4254" s="205"/>
    </row>
    <row r="4255" spans="1:1" x14ac:dyDescent="0.25">
      <c r="A4255" s="205"/>
    </row>
    <row r="4256" spans="1:1" x14ac:dyDescent="0.25">
      <c r="A4256" s="205"/>
    </row>
    <row r="4257" spans="1:1" x14ac:dyDescent="0.25">
      <c r="A4257" s="205"/>
    </row>
    <row r="4258" spans="1:1" x14ac:dyDescent="0.25">
      <c r="A4258" s="205"/>
    </row>
    <row r="4259" spans="1:1" x14ac:dyDescent="0.25">
      <c r="A4259" s="205"/>
    </row>
    <row r="4260" spans="1:1" x14ac:dyDescent="0.25">
      <c r="A4260" s="205"/>
    </row>
    <row r="4261" spans="1:1" x14ac:dyDescent="0.25">
      <c r="A4261" s="205"/>
    </row>
    <row r="4262" spans="1:1" x14ac:dyDescent="0.25">
      <c r="A4262" s="205"/>
    </row>
    <row r="4263" spans="1:1" x14ac:dyDescent="0.25">
      <c r="A4263" s="205"/>
    </row>
    <row r="4264" spans="1:1" x14ac:dyDescent="0.25">
      <c r="A4264" s="205"/>
    </row>
    <row r="4265" spans="1:1" x14ac:dyDescent="0.25">
      <c r="A4265" s="205"/>
    </row>
    <row r="4266" spans="1:1" x14ac:dyDescent="0.25">
      <c r="A4266" s="205"/>
    </row>
    <row r="4267" spans="1:1" x14ac:dyDescent="0.25">
      <c r="A4267" s="205"/>
    </row>
    <row r="4268" spans="1:1" x14ac:dyDescent="0.25">
      <c r="A4268" s="205"/>
    </row>
    <row r="4269" spans="1:1" x14ac:dyDescent="0.25">
      <c r="A4269" s="205"/>
    </row>
    <row r="4270" spans="1:1" x14ac:dyDescent="0.25">
      <c r="A4270" s="205"/>
    </row>
    <row r="4271" spans="1:1" x14ac:dyDescent="0.25">
      <c r="A4271" s="205"/>
    </row>
    <row r="4272" spans="1:1" x14ac:dyDescent="0.25">
      <c r="A4272" s="205"/>
    </row>
    <row r="4273" spans="1:1" x14ac:dyDescent="0.25">
      <c r="A4273" s="205"/>
    </row>
    <row r="4274" spans="1:1" x14ac:dyDescent="0.25">
      <c r="A4274" s="205"/>
    </row>
    <row r="4275" spans="1:1" x14ac:dyDescent="0.25">
      <c r="A4275" s="205"/>
    </row>
    <row r="4276" spans="1:1" x14ac:dyDescent="0.25">
      <c r="A4276" s="205"/>
    </row>
    <row r="4277" spans="1:1" x14ac:dyDescent="0.25">
      <c r="A4277" s="205"/>
    </row>
    <row r="4278" spans="1:1" x14ac:dyDescent="0.25">
      <c r="A4278" s="205"/>
    </row>
    <row r="4279" spans="1:1" x14ac:dyDescent="0.25">
      <c r="A4279" s="205"/>
    </row>
    <row r="4280" spans="1:1" x14ac:dyDescent="0.25">
      <c r="A4280" s="205"/>
    </row>
    <row r="4281" spans="1:1" x14ac:dyDescent="0.25">
      <c r="A4281" s="205"/>
    </row>
    <row r="4282" spans="1:1" x14ac:dyDescent="0.25">
      <c r="A4282" s="205"/>
    </row>
    <row r="4283" spans="1:1" x14ac:dyDescent="0.25">
      <c r="A4283" s="205"/>
    </row>
    <row r="4284" spans="1:1" x14ac:dyDescent="0.25">
      <c r="A4284" s="205"/>
    </row>
    <row r="4285" spans="1:1" x14ac:dyDescent="0.25">
      <c r="A4285" s="205"/>
    </row>
    <row r="4286" spans="1:1" x14ac:dyDescent="0.25">
      <c r="A4286" s="205"/>
    </row>
    <row r="4287" spans="1:1" x14ac:dyDescent="0.25">
      <c r="A4287" s="205"/>
    </row>
    <row r="4288" spans="1:1" x14ac:dyDescent="0.25">
      <c r="A4288" s="205"/>
    </row>
    <row r="4289" spans="1:1" x14ac:dyDescent="0.25">
      <c r="A4289" s="205"/>
    </row>
    <row r="4290" spans="1:1" x14ac:dyDescent="0.25">
      <c r="A4290" s="205"/>
    </row>
    <row r="4291" spans="1:1" x14ac:dyDescent="0.25">
      <c r="A4291" s="205"/>
    </row>
    <row r="4292" spans="1:1" x14ac:dyDescent="0.25">
      <c r="A4292" s="205"/>
    </row>
    <row r="4293" spans="1:1" x14ac:dyDescent="0.25">
      <c r="A4293" s="205"/>
    </row>
    <row r="4294" spans="1:1" x14ac:dyDescent="0.25">
      <c r="A4294" s="205"/>
    </row>
    <row r="4295" spans="1:1" x14ac:dyDescent="0.25">
      <c r="A4295" s="205"/>
    </row>
    <row r="4296" spans="1:1" x14ac:dyDescent="0.25">
      <c r="A4296" s="205"/>
    </row>
    <row r="4297" spans="1:1" x14ac:dyDescent="0.25">
      <c r="A4297" s="205"/>
    </row>
    <row r="4298" spans="1:1" x14ac:dyDescent="0.25">
      <c r="A4298" s="205"/>
    </row>
    <row r="4299" spans="1:1" x14ac:dyDescent="0.25">
      <c r="A4299" s="205"/>
    </row>
    <row r="4300" spans="1:1" x14ac:dyDescent="0.25">
      <c r="A4300" s="205"/>
    </row>
    <row r="4301" spans="1:1" x14ac:dyDescent="0.25">
      <c r="A4301" s="205"/>
    </row>
    <row r="4302" spans="1:1" x14ac:dyDescent="0.25">
      <c r="A4302" s="205"/>
    </row>
    <row r="4303" spans="1:1" x14ac:dyDescent="0.25">
      <c r="A4303" s="205"/>
    </row>
    <row r="4304" spans="1:1" x14ac:dyDescent="0.25">
      <c r="A4304" s="205"/>
    </row>
    <row r="4305" spans="1:1" x14ac:dyDescent="0.25">
      <c r="A4305" s="205"/>
    </row>
    <row r="4306" spans="1:1" x14ac:dyDescent="0.25">
      <c r="A4306" s="205"/>
    </row>
    <row r="4307" spans="1:1" x14ac:dyDescent="0.25">
      <c r="A4307" s="205"/>
    </row>
    <row r="4308" spans="1:1" x14ac:dyDescent="0.25">
      <c r="A4308" s="205"/>
    </row>
    <row r="4309" spans="1:1" x14ac:dyDescent="0.25">
      <c r="A4309" s="205"/>
    </row>
    <row r="4310" spans="1:1" x14ac:dyDescent="0.25">
      <c r="A4310" s="205"/>
    </row>
    <row r="4311" spans="1:1" x14ac:dyDescent="0.25">
      <c r="A4311" s="205"/>
    </row>
    <row r="4312" spans="1:1" x14ac:dyDescent="0.25">
      <c r="A4312" s="205"/>
    </row>
    <row r="4313" spans="1:1" x14ac:dyDescent="0.25">
      <c r="A4313" s="205"/>
    </row>
    <row r="4314" spans="1:1" x14ac:dyDescent="0.25">
      <c r="A4314" s="205"/>
    </row>
    <row r="4315" spans="1:1" x14ac:dyDescent="0.25">
      <c r="A4315" s="205"/>
    </row>
    <row r="4316" spans="1:1" x14ac:dyDescent="0.25">
      <c r="A4316" s="205"/>
    </row>
    <row r="4317" spans="1:1" x14ac:dyDescent="0.25">
      <c r="A4317" s="205"/>
    </row>
    <row r="4318" spans="1:1" x14ac:dyDescent="0.25">
      <c r="A4318" s="205"/>
    </row>
    <row r="4319" spans="1:1" x14ac:dyDescent="0.25">
      <c r="A4319" s="205"/>
    </row>
    <row r="4320" spans="1:1" x14ac:dyDescent="0.25">
      <c r="A4320" s="205"/>
    </row>
    <row r="4321" spans="1:1" x14ac:dyDescent="0.25">
      <c r="A4321" s="205"/>
    </row>
    <row r="4322" spans="1:1" x14ac:dyDescent="0.25">
      <c r="A4322" s="205"/>
    </row>
    <row r="4323" spans="1:1" x14ac:dyDescent="0.25">
      <c r="A4323" s="205"/>
    </row>
    <row r="4324" spans="1:1" x14ac:dyDescent="0.25">
      <c r="A4324" s="205"/>
    </row>
    <row r="4325" spans="1:1" x14ac:dyDescent="0.25">
      <c r="A4325" s="205"/>
    </row>
    <row r="4326" spans="1:1" x14ac:dyDescent="0.25">
      <c r="A4326" s="205"/>
    </row>
    <row r="4327" spans="1:1" x14ac:dyDescent="0.25">
      <c r="A4327" s="205"/>
    </row>
    <row r="4328" spans="1:1" x14ac:dyDescent="0.25">
      <c r="A4328" s="205"/>
    </row>
    <row r="4329" spans="1:1" x14ac:dyDescent="0.25">
      <c r="A4329" s="205"/>
    </row>
    <row r="4330" spans="1:1" x14ac:dyDescent="0.25">
      <c r="A4330" s="205"/>
    </row>
    <row r="4331" spans="1:1" x14ac:dyDescent="0.25">
      <c r="A4331" s="205"/>
    </row>
    <row r="4332" spans="1:1" x14ac:dyDescent="0.25">
      <c r="A4332" s="205"/>
    </row>
    <row r="4333" spans="1:1" x14ac:dyDescent="0.25">
      <c r="A4333" s="205"/>
    </row>
    <row r="4334" spans="1:1" x14ac:dyDescent="0.25">
      <c r="A4334" s="205"/>
    </row>
    <row r="4335" spans="1:1" x14ac:dyDescent="0.25">
      <c r="A4335" s="205"/>
    </row>
    <row r="4336" spans="1:1" x14ac:dyDescent="0.25">
      <c r="A4336" s="205"/>
    </row>
    <row r="4337" spans="1:1" x14ac:dyDescent="0.25">
      <c r="A4337" s="205"/>
    </row>
    <row r="4338" spans="1:1" x14ac:dyDescent="0.25">
      <c r="A4338" s="205"/>
    </row>
    <row r="4339" spans="1:1" x14ac:dyDescent="0.25">
      <c r="A4339" s="205"/>
    </row>
    <row r="4340" spans="1:1" x14ac:dyDescent="0.25">
      <c r="A4340" s="205"/>
    </row>
    <row r="4341" spans="1:1" x14ac:dyDescent="0.25">
      <c r="A4341" s="205"/>
    </row>
    <row r="4342" spans="1:1" x14ac:dyDescent="0.25">
      <c r="A4342" s="205"/>
    </row>
    <row r="4343" spans="1:1" x14ac:dyDescent="0.25">
      <c r="A4343" s="205"/>
    </row>
    <row r="4344" spans="1:1" x14ac:dyDescent="0.25">
      <c r="A4344" s="205"/>
    </row>
    <row r="4345" spans="1:1" x14ac:dyDescent="0.25">
      <c r="A4345" s="205"/>
    </row>
    <row r="4346" spans="1:1" x14ac:dyDescent="0.25">
      <c r="A4346" s="205"/>
    </row>
    <row r="4347" spans="1:1" x14ac:dyDescent="0.25">
      <c r="A4347" s="205"/>
    </row>
    <row r="4348" spans="1:1" x14ac:dyDescent="0.25">
      <c r="A4348" s="205"/>
    </row>
    <row r="4349" spans="1:1" x14ac:dyDescent="0.25">
      <c r="A4349" s="205"/>
    </row>
    <row r="4350" spans="1:1" x14ac:dyDescent="0.25">
      <c r="A4350" s="205"/>
    </row>
    <row r="4351" spans="1:1" x14ac:dyDescent="0.25">
      <c r="A4351" s="205"/>
    </row>
    <row r="4352" spans="1:1" x14ac:dyDescent="0.25">
      <c r="A4352" s="205"/>
    </row>
    <row r="4353" spans="1:1" x14ac:dyDescent="0.25">
      <c r="A4353" s="205"/>
    </row>
    <row r="4354" spans="1:1" x14ac:dyDescent="0.25">
      <c r="A4354" s="205"/>
    </row>
    <row r="4355" spans="1:1" x14ac:dyDescent="0.25">
      <c r="A4355" s="205"/>
    </row>
    <row r="4356" spans="1:1" x14ac:dyDescent="0.25">
      <c r="A4356" s="205"/>
    </row>
    <row r="4357" spans="1:1" x14ac:dyDescent="0.25">
      <c r="A4357" s="205"/>
    </row>
    <row r="4358" spans="1:1" x14ac:dyDescent="0.25">
      <c r="A4358" s="205"/>
    </row>
    <row r="4359" spans="1:1" x14ac:dyDescent="0.25">
      <c r="A4359" s="205"/>
    </row>
    <row r="4360" spans="1:1" x14ac:dyDescent="0.25">
      <c r="A4360" s="205"/>
    </row>
    <row r="4361" spans="1:1" x14ac:dyDescent="0.25">
      <c r="A4361" s="205"/>
    </row>
    <row r="4362" spans="1:1" x14ac:dyDescent="0.25">
      <c r="A4362" s="205"/>
    </row>
    <row r="4363" spans="1:1" x14ac:dyDescent="0.25">
      <c r="A4363" s="205"/>
    </row>
    <row r="4364" spans="1:1" x14ac:dyDescent="0.25">
      <c r="A4364" s="205"/>
    </row>
    <row r="4365" spans="1:1" x14ac:dyDescent="0.25">
      <c r="A4365" s="205"/>
    </row>
    <row r="4366" spans="1:1" x14ac:dyDescent="0.25">
      <c r="A4366" s="205"/>
    </row>
    <row r="4367" spans="1:1" x14ac:dyDescent="0.25">
      <c r="A4367" s="205"/>
    </row>
    <row r="4368" spans="1:1" x14ac:dyDescent="0.25">
      <c r="A4368" s="205"/>
    </row>
    <row r="4369" spans="1:1" x14ac:dyDescent="0.25">
      <c r="A4369" s="205"/>
    </row>
    <row r="4370" spans="1:1" x14ac:dyDescent="0.25">
      <c r="A4370" s="205"/>
    </row>
    <row r="4371" spans="1:1" x14ac:dyDescent="0.25">
      <c r="A4371" s="205"/>
    </row>
    <row r="4372" spans="1:1" x14ac:dyDescent="0.25">
      <c r="A4372" s="205"/>
    </row>
    <row r="4373" spans="1:1" x14ac:dyDescent="0.25">
      <c r="A4373" s="205"/>
    </row>
    <row r="4374" spans="1:1" x14ac:dyDescent="0.25">
      <c r="A4374" s="205"/>
    </row>
    <row r="4375" spans="1:1" x14ac:dyDescent="0.25">
      <c r="A4375" s="205"/>
    </row>
    <row r="4376" spans="1:1" x14ac:dyDescent="0.25">
      <c r="A4376" s="205"/>
    </row>
    <row r="4377" spans="1:1" x14ac:dyDescent="0.25">
      <c r="A4377" s="205"/>
    </row>
    <row r="4378" spans="1:1" x14ac:dyDescent="0.25">
      <c r="A4378" s="205"/>
    </row>
    <row r="4379" spans="1:1" x14ac:dyDescent="0.25">
      <c r="A4379" s="205"/>
    </row>
    <row r="4380" spans="1:1" x14ac:dyDescent="0.25">
      <c r="A4380" s="205"/>
    </row>
    <row r="4381" spans="1:1" x14ac:dyDescent="0.25">
      <c r="A4381" s="205"/>
    </row>
    <row r="4382" spans="1:1" x14ac:dyDescent="0.25">
      <c r="A4382" s="205"/>
    </row>
    <row r="4383" spans="1:1" x14ac:dyDescent="0.25">
      <c r="A4383" s="205"/>
    </row>
    <row r="4384" spans="1:1" x14ac:dyDescent="0.25">
      <c r="A4384" s="205"/>
    </row>
    <row r="4385" spans="1:1" x14ac:dyDescent="0.25">
      <c r="A4385" s="205"/>
    </row>
    <row r="4386" spans="1:1" x14ac:dyDescent="0.25">
      <c r="A4386" s="205"/>
    </row>
    <row r="4387" spans="1:1" x14ac:dyDescent="0.25">
      <c r="A4387" s="205"/>
    </row>
    <row r="4388" spans="1:1" x14ac:dyDescent="0.25">
      <c r="A4388" s="205"/>
    </row>
    <row r="4389" spans="1:1" x14ac:dyDescent="0.25">
      <c r="A4389" s="205"/>
    </row>
    <row r="4390" spans="1:1" x14ac:dyDescent="0.25">
      <c r="A4390" s="205"/>
    </row>
    <row r="4391" spans="1:1" x14ac:dyDescent="0.25">
      <c r="A4391" s="205"/>
    </row>
    <row r="4392" spans="1:1" x14ac:dyDescent="0.25">
      <c r="A4392" s="205"/>
    </row>
    <row r="4393" spans="1:1" x14ac:dyDescent="0.25">
      <c r="A4393" s="205"/>
    </row>
    <row r="4394" spans="1:1" x14ac:dyDescent="0.25">
      <c r="A4394" s="205"/>
    </row>
    <row r="4395" spans="1:1" x14ac:dyDescent="0.25">
      <c r="A4395" s="205"/>
    </row>
    <row r="4396" spans="1:1" x14ac:dyDescent="0.25">
      <c r="A4396" s="205"/>
    </row>
    <row r="4397" spans="1:1" x14ac:dyDescent="0.25">
      <c r="A4397" s="205"/>
    </row>
    <row r="4398" spans="1:1" x14ac:dyDescent="0.25">
      <c r="A4398" s="205"/>
    </row>
    <row r="4399" spans="1:1" x14ac:dyDescent="0.25">
      <c r="A4399" s="205"/>
    </row>
    <row r="4400" spans="1:1" x14ac:dyDescent="0.25">
      <c r="A4400" s="205"/>
    </row>
    <row r="4401" spans="1:1" x14ac:dyDescent="0.25">
      <c r="A4401" s="205"/>
    </row>
    <row r="4402" spans="1:1" x14ac:dyDescent="0.25">
      <c r="A4402" s="205"/>
    </row>
    <row r="4403" spans="1:1" x14ac:dyDescent="0.25">
      <c r="A4403" s="205"/>
    </row>
    <row r="4404" spans="1:1" x14ac:dyDescent="0.25">
      <c r="A4404" s="205"/>
    </row>
    <row r="4405" spans="1:1" x14ac:dyDescent="0.25">
      <c r="A4405" s="205"/>
    </row>
    <row r="4406" spans="1:1" x14ac:dyDescent="0.25">
      <c r="A4406" s="205"/>
    </row>
    <row r="4407" spans="1:1" x14ac:dyDescent="0.25">
      <c r="A4407" s="205"/>
    </row>
    <row r="4408" spans="1:1" x14ac:dyDescent="0.25">
      <c r="A4408" s="205"/>
    </row>
    <row r="4409" spans="1:1" x14ac:dyDescent="0.25">
      <c r="A4409" s="205"/>
    </row>
    <row r="4410" spans="1:1" x14ac:dyDescent="0.25">
      <c r="A4410" s="205"/>
    </row>
    <row r="4411" spans="1:1" x14ac:dyDescent="0.25">
      <c r="A4411" s="205"/>
    </row>
    <row r="4412" spans="1:1" x14ac:dyDescent="0.25">
      <c r="A4412" s="205"/>
    </row>
    <row r="4413" spans="1:1" x14ac:dyDescent="0.25">
      <c r="A4413" s="205"/>
    </row>
    <row r="4414" spans="1:1" x14ac:dyDescent="0.25">
      <c r="A4414" s="205"/>
    </row>
    <row r="4415" spans="1:1" x14ac:dyDescent="0.25">
      <c r="A4415" s="205"/>
    </row>
    <row r="4416" spans="1:1" x14ac:dyDescent="0.25">
      <c r="A4416" s="205"/>
    </row>
    <row r="4417" spans="1:1" x14ac:dyDescent="0.25">
      <c r="A4417" s="205"/>
    </row>
    <row r="4418" spans="1:1" x14ac:dyDescent="0.25">
      <c r="A4418" s="205"/>
    </row>
    <row r="4419" spans="1:1" x14ac:dyDescent="0.25">
      <c r="A4419" s="205"/>
    </row>
    <row r="4420" spans="1:1" x14ac:dyDescent="0.25">
      <c r="A4420" s="205"/>
    </row>
    <row r="4421" spans="1:1" x14ac:dyDescent="0.25">
      <c r="A4421" s="205"/>
    </row>
    <row r="4422" spans="1:1" x14ac:dyDescent="0.25">
      <c r="A4422" s="205"/>
    </row>
    <row r="4423" spans="1:1" x14ac:dyDescent="0.25">
      <c r="A4423" s="205"/>
    </row>
    <row r="4424" spans="1:1" x14ac:dyDescent="0.25">
      <c r="A4424" s="205"/>
    </row>
    <row r="4425" spans="1:1" x14ac:dyDescent="0.25">
      <c r="A4425" s="205"/>
    </row>
    <row r="4426" spans="1:1" x14ac:dyDescent="0.25">
      <c r="A4426" s="205"/>
    </row>
    <row r="4427" spans="1:1" x14ac:dyDescent="0.25">
      <c r="A4427" s="205"/>
    </row>
    <row r="4428" spans="1:1" x14ac:dyDescent="0.25">
      <c r="A4428" s="205"/>
    </row>
    <row r="4429" spans="1:1" x14ac:dyDescent="0.25">
      <c r="A4429" s="205"/>
    </row>
    <row r="4430" spans="1:1" x14ac:dyDescent="0.25">
      <c r="A4430" s="205"/>
    </row>
    <row r="4431" spans="1:1" x14ac:dyDescent="0.25">
      <c r="A4431" s="205"/>
    </row>
    <row r="4432" spans="1:1" x14ac:dyDescent="0.25">
      <c r="A4432" s="205"/>
    </row>
    <row r="4433" spans="1:1" x14ac:dyDescent="0.25">
      <c r="A4433" s="205"/>
    </row>
    <row r="4434" spans="1:1" x14ac:dyDescent="0.25">
      <c r="A4434" s="205"/>
    </row>
    <row r="4435" spans="1:1" x14ac:dyDescent="0.25">
      <c r="A4435" s="205"/>
    </row>
    <row r="4436" spans="1:1" x14ac:dyDescent="0.25">
      <c r="A4436" s="205"/>
    </row>
    <row r="4437" spans="1:1" x14ac:dyDescent="0.25">
      <c r="A4437" s="205"/>
    </row>
    <row r="4438" spans="1:1" x14ac:dyDescent="0.25">
      <c r="A4438" s="205"/>
    </row>
    <row r="4439" spans="1:1" x14ac:dyDescent="0.25">
      <c r="A4439" s="205"/>
    </row>
    <row r="4440" spans="1:1" x14ac:dyDescent="0.25">
      <c r="A4440" s="205"/>
    </row>
    <row r="4441" spans="1:1" x14ac:dyDescent="0.25">
      <c r="A4441" s="205"/>
    </row>
    <row r="4442" spans="1:1" x14ac:dyDescent="0.25">
      <c r="A4442" s="205"/>
    </row>
    <row r="4443" spans="1:1" x14ac:dyDescent="0.25">
      <c r="A4443" s="205"/>
    </row>
    <row r="4444" spans="1:1" x14ac:dyDescent="0.25">
      <c r="A4444" s="205"/>
    </row>
    <row r="4445" spans="1:1" x14ac:dyDescent="0.25">
      <c r="A4445" s="205"/>
    </row>
    <row r="4446" spans="1:1" x14ac:dyDescent="0.25">
      <c r="A4446" s="205"/>
    </row>
    <row r="4447" spans="1:1" x14ac:dyDescent="0.25">
      <c r="A4447" s="205"/>
    </row>
    <row r="4448" spans="1:1" x14ac:dyDescent="0.25">
      <c r="A4448" s="205"/>
    </row>
    <row r="4449" spans="1:1" x14ac:dyDescent="0.25">
      <c r="A4449" s="205"/>
    </row>
    <row r="4450" spans="1:1" x14ac:dyDescent="0.25">
      <c r="A4450" s="205"/>
    </row>
    <row r="4451" spans="1:1" x14ac:dyDescent="0.25">
      <c r="A4451" s="205"/>
    </row>
    <row r="4452" spans="1:1" x14ac:dyDescent="0.25">
      <c r="A4452" s="205"/>
    </row>
    <row r="4453" spans="1:1" x14ac:dyDescent="0.25">
      <c r="A4453" s="205"/>
    </row>
    <row r="4454" spans="1:1" x14ac:dyDescent="0.25">
      <c r="A4454" s="205"/>
    </row>
    <row r="4455" spans="1:1" x14ac:dyDescent="0.25">
      <c r="A4455" s="205"/>
    </row>
    <row r="4456" spans="1:1" x14ac:dyDescent="0.25">
      <c r="A4456" s="205"/>
    </row>
    <row r="4457" spans="1:1" x14ac:dyDescent="0.25">
      <c r="A4457" s="205"/>
    </row>
    <row r="4458" spans="1:1" x14ac:dyDescent="0.25">
      <c r="A4458" s="205"/>
    </row>
    <row r="4459" spans="1:1" x14ac:dyDescent="0.25">
      <c r="A4459" s="205"/>
    </row>
    <row r="4460" spans="1:1" x14ac:dyDescent="0.25">
      <c r="A4460" s="205"/>
    </row>
    <row r="4461" spans="1:1" x14ac:dyDescent="0.25">
      <c r="A4461" s="205"/>
    </row>
    <row r="4462" spans="1:1" x14ac:dyDescent="0.25">
      <c r="A4462" s="205"/>
    </row>
    <row r="4463" spans="1:1" x14ac:dyDescent="0.25">
      <c r="A4463" s="205"/>
    </row>
    <row r="4464" spans="1:1" x14ac:dyDescent="0.25">
      <c r="A4464" s="205"/>
    </row>
    <row r="4465" spans="1:1" x14ac:dyDescent="0.25">
      <c r="A4465" s="205"/>
    </row>
    <row r="4466" spans="1:1" x14ac:dyDescent="0.25">
      <c r="A4466" s="205"/>
    </row>
    <row r="4467" spans="1:1" x14ac:dyDescent="0.25">
      <c r="A4467" s="205"/>
    </row>
    <row r="4468" spans="1:1" x14ac:dyDescent="0.25">
      <c r="A4468" s="205"/>
    </row>
    <row r="4469" spans="1:1" x14ac:dyDescent="0.25">
      <c r="A4469" s="205"/>
    </row>
    <row r="4470" spans="1:1" x14ac:dyDescent="0.25">
      <c r="A4470" s="205"/>
    </row>
    <row r="4471" spans="1:1" x14ac:dyDescent="0.25">
      <c r="A4471" s="205"/>
    </row>
    <row r="4472" spans="1:1" x14ac:dyDescent="0.25">
      <c r="A4472" s="205"/>
    </row>
    <row r="4473" spans="1:1" x14ac:dyDescent="0.25">
      <c r="A4473" s="205"/>
    </row>
    <row r="4474" spans="1:1" x14ac:dyDescent="0.25">
      <c r="A4474" s="205"/>
    </row>
    <row r="4475" spans="1:1" x14ac:dyDescent="0.25">
      <c r="A4475" s="205"/>
    </row>
    <row r="4476" spans="1:1" x14ac:dyDescent="0.25">
      <c r="A4476" s="205"/>
    </row>
    <row r="4477" spans="1:1" x14ac:dyDescent="0.25">
      <c r="A4477" s="205"/>
    </row>
    <row r="4478" spans="1:1" x14ac:dyDescent="0.25">
      <c r="A4478" s="205"/>
    </row>
    <row r="4479" spans="1:1" x14ac:dyDescent="0.25">
      <c r="A4479" s="205"/>
    </row>
    <row r="4480" spans="1:1" x14ac:dyDescent="0.25">
      <c r="A4480" s="205"/>
    </row>
    <row r="4481" spans="1:1" x14ac:dyDescent="0.25">
      <c r="A4481" s="205"/>
    </row>
    <row r="4482" spans="1:1" x14ac:dyDescent="0.25">
      <c r="A4482" s="205"/>
    </row>
    <row r="4483" spans="1:1" x14ac:dyDescent="0.25">
      <c r="A4483" s="205"/>
    </row>
    <row r="4484" spans="1:1" x14ac:dyDescent="0.25">
      <c r="A4484" s="205"/>
    </row>
    <row r="4485" spans="1:1" x14ac:dyDescent="0.25">
      <c r="A4485" s="205"/>
    </row>
    <row r="4486" spans="1:1" x14ac:dyDescent="0.25">
      <c r="A4486" s="205"/>
    </row>
    <row r="4487" spans="1:1" x14ac:dyDescent="0.25">
      <c r="A4487" s="205"/>
    </row>
    <row r="4488" spans="1:1" x14ac:dyDescent="0.25">
      <c r="A4488" s="205"/>
    </row>
    <row r="4489" spans="1:1" x14ac:dyDescent="0.25">
      <c r="A4489" s="205"/>
    </row>
    <row r="4490" spans="1:1" x14ac:dyDescent="0.25">
      <c r="A4490" s="205"/>
    </row>
    <row r="4491" spans="1:1" x14ac:dyDescent="0.25">
      <c r="A4491" s="205"/>
    </row>
    <row r="4492" spans="1:1" x14ac:dyDescent="0.25">
      <c r="A4492" s="205"/>
    </row>
    <row r="4493" spans="1:1" x14ac:dyDescent="0.25">
      <c r="A4493" s="205"/>
    </row>
    <row r="4494" spans="1:1" x14ac:dyDescent="0.25">
      <c r="A4494" s="205"/>
    </row>
    <row r="4495" spans="1:1" x14ac:dyDescent="0.25">
      <c r="A4495" s="205"/>
    </row>
    <row r="4496" spans="1:1" x14ac:dyDescent="0.25">
      <c r="A4496" s="205"/>
    </row>
    <row r="4497" spans="1:1" x14ac:dyDescent="0.25">
      <c r="A4497" s="205"/>
    </row>
    <row r="4498" spans="1:1" x14ac:dyDescent="0.25">
      <c r="A4498" s="205"/>
    </row>
    <row r="4499" spans="1:1" x14ac:dyDescent="0.25">
      <c r="A4499" s="205"/>
    </row>
    <row r="4500" spans="1:1" x14ac:dyDescent="0.25">
      <c r="A4500" s="205"/>
    </row>
    <row r="4501" spans="1:1" x14ac:dyDescent="0.25">
      <c r="A4501" s="205"/>
    </row>
    <row r="4502" spans="1:1" x14ac:dyDescent="0.25">
      <c r="A4502" s="205"/>
    </row>
    <row r="4503" spans="1:1" x14ac:dyDescent="0.25">
      <c r="A4503" s="205"/>
    </row>
    <row r="4504" spans="1:1" x14ac:dyDescent="0.25">
      <c r="A4504" s="205"/>
    </row>
    <row r="4505" spans="1:1" x14ac:dyDescent="0.25">
      <c r="A4505" s="205"/>
    </row>
    <row r="4506" spans="1:1" x14ac:dyDescent="0.25">
      <c r="A4506" s="205"/>
    </row>
    <row r="4507" spans="1:1" x14ac:dyDescent="0.25">
      <c r="A4507" s="205"/>
    </row>
    <row r="4508" spans="1:1" x14ac:dyDescent="0.25">
      <c r="A4508" s="205"/>
    </row>
    <row r="4509" spans="1:1" x14ac:dyDescent="0.25">
      <c r="A4509" s="205"/>
    </row>
    <row r="4510" spans="1:1" x14ac:dyDescent="0.25">
      <c r="A4510" s="205"/>
    </row>
    <row r="4511" spans="1:1" x14ac:dyDescent="0.25">
      <c r="A4511" s="205"/>
    </row>
    <row r="4512" spans="1:1" x14ac:dyDescent="0.25">
      <c r="A4512" s="205"/>
    </row>
    <row r="4513" spans="1:1" x14ac:dyDescent="0.25">
      <c r="A4513" s="205"/>
    </row>
    <row r="4514" spans="1:1" x14ac:dyDescent="0.25">
      <c r="A4514" s="205"/>
    </row>
    <row r="4515" spans="1:1" x14ac:dyDescent="0.25">
      <c r="A4515" s="205"/>
    </row>
    <row r="4516" spans="1:1" x14ac:dyDescent="0.25">
      <c r="A4516" s="205"/>
    </row>
    <row r="4517" spans="1:1" x14ac:dyDescent="0.25">
      <c r="A4517" s="205"/>
    </row>
    <row r="4518" spans="1:1" x14ac:dyDescent="0.25">
      <c r="A4518" s="205"/>
    </row>
    <row r="4519" spans="1:1" x14ac:dyDescent="0.25">
      <c r="A4519" s="205"/>
    </row>
    <row r="4520" spans="1:1" x14ac:dyDescent="0.25">
      <c r="A4520" s="205"/>
    </row>
    <row r="4521" spans="1:1" x14ac:dyDescent="0.25">
      <c r="A4521" s="205"/>
    </row>
    <row r="4522" spans="1:1" x14ac:dyDescent="0.25">
      <c r="A4522" s="205"/>
    </row>
    <row r="4523" spans="1:1" x14ac:dyDescent="0.25">
      <c r="A4523" s="205"/>
    </row>
    <row r="4524" spans="1:1" x14ac:dyDescent="0.25">
      <c r="A4524" s="205"/>
    </row>
    <row r="4525" spans="1:1" x14ac:dyDescent="0.25">
      <c r="A4525" s="205"/>
    </row>
    <row r="4526" spans="1:1" x14ac:dyDescent="0.25">
      <c r="A4526" s="205"/>
    </row>
    <row r="4527" spans="1:1" x14ac:dyDescent="0.25">
      <c r="A4527" s="205"/>
    </row>
    <row r="4528" spans="1:1" x14ac:dyDescent="0.25">
      <c r="A4528" s="205"/>
    </row>
    <row r="4529" spans="1:1" x14ac:dyDescent="0.25">
      <c r="A4529" s="205"/>
    </row>
    <row r="4530" spans="1:1" x14ac:dyDescent="0.25">
      <c r="A4530" s="205"/>
    </row>
    <row r="4531" spans="1:1" x14ac:dyDescent="0.25">
      <c r="A4531" s="205"/>
    </row>
    <row r="4532" spans="1:1" x14ac:dyDescent="0.25">
      <c r="A4532" s="205"/>
    </row>
    <row r="4533" spans="1:1" x14ac:dyDescent="0.25">
      <c r="A4533" s="205"/>
    </row>
    <row r="4534" spans="1:1" x14ac:dyDescent="0.25">
      <c r="A4534" s="205"/>
    </row>
    <row r="4535" spans="1:1" x14ac:dyDescent="0.25">
      <c r="A4535" s="205"/>
    </row>
    <row r="4536" spans="1:1" x14ac:dyDescent="0.25">
      <c r="A4536" s="205"/>
    </row>
    <row r="4537" spans="1:1" x14ac:dyDescent="0.25">
      <c r="A4537" s="205"/>
    </row>
    <row r="4538" spans="1:1" x14ac:dyDescent="0.25">
      <c r="A4538" s="205"/>
    </row>
    <row r="4539" spans="1:1" x14ac:dyDescent="0.25">
      <c r="A4539" s="205"/>
    </row>
    <row r="4540" spans="1:1" x14ac:dyDescent="0.25">
      <c r="A4540" s="205"/>
    </row>
    <row r="4541" spans="1:1" x14ac:dyDescent="0.25">
      <c r="A4541" s="205"/>
    </row>
    <row r="4542" spans="1:1" x14ac:dyDescent="0.25">
      <c r="A4542" s="205"/>
    </row>
    <row r="4543" spans="1:1" x14ac:dyDescent="0.25">
      <c r="A4543" s="205"/>
    </row>
    <row r="4544" spans="1:1" x14ac:dyDescent="0.25">
      <c r="A4544" s="205"/>
    </row>
    <row r="4545" spans="1:1" x14ac:dyDescent="0.25">
      <c r="A4545" s="205"/>
    </row>
    <row r="4546" spans="1:1" x14ac:dyDescent="0.25">
      <c r="A4546" s="205"/>
    </row>
    <row r="4547" spans="1:1" x14ac:dyDescent="0.25">
      <c r="A4547" s="205"/>
    </row>
    <row r="4548" spans="1:1" x14ac:dyDescent="0.25">
      <c r="A4548" s="205"/>
    </row>
    <row r="4549" spans="1:1" x14ac:dyDescent="0.25">
      <c r="A4549" s="205"/>
    </row>
    <row r="4550" spans="1:1" x14ac:dyDescent="0.25">
      <c r="A4550" s="205"/>
    </row>
    <row r="4551" spans="1:1" x14ac:dyDescent="0.25">
      <c r="A4551" s="205"/>
    </row>
    <row r="4552" spans="1:1" x14ac:dyDescent="0.25">
      <c r="A4552" s="205"/>
    </row>
    <row r="4553" spans="1:1" x14ac:dyDescent="0.25">
      <c r="A4553" s="205"/>
    </row>
    <row r="4554" spans="1:1" x14ac:dyDescent="0.25">
      <c r="A4554" s="205"/>
    </row>
    <row r="4555" spans="1:1" x14ac:dyDescent="0.25">
      <c r="A4555" s="205"/>
    </row>
    <row r="4556" spans="1:1" x14ac:dyDescent="0.25">
      <c r="A4556" s="205"/>
    </row>
    <row r="4557" spans="1:1" x14ac:dyDescent="0.25">
      <c r="A4557" s="205"/>
    </row>
    <row r="4558" spans="1:1" x14ac:dyDescent="0.25">
      <c r="A4558" s="205"/>
    </row>
    <row r="4559" spans="1:1" x14ac:dyDescent="0.25">
      <c r="A4559" s="205"/>
    </row>
    <row r="4560" spans="1:1" x14ac:dyDescent="0.25">
      <c r="A4560" s="205"/>
    </row>
    <row r="4561" spans="1:1" x14ac:dyDescent="0.25">
      <c r="A4561" s="205"/>
    </row>
    <row r="4562" spans="1:1" x14ac:dyDescent="0.25">
      <c r="A4562" s="205"/>
    </row>
    <row r="4563" spans="1:1" x14ac:dyDescent="0.25">
      <c r="A4563" s="205"/>
    </row>
    <row r="4564" spans="1:1" x14ac:dyDescent="0.25">
      <c r="A4564" s="205"/>
    </row>
    <row r="4565" spans="1:1" x14ac:dyDescent="0.25">
      <c r="A4565" s="205"/>
    </row>
    <row r="4566" spans="1:1" x14ac:dyDescent="0.25">
      <c r="A4566" s="205"/>
    </row>
    <row r="4567" spans="1:1" x14ac:dyDescent="0.25">
      <c r="A4567" s="205"/>
    </row>
    <row r="4568" spans="1:1" x14ac:dyDescent="0.25">
      <c r="A4568" s="205"/>
    </row>
    <row r="4569" spans="1:1" x14ac:dyDescent="0.25">
      <c r="A4569" s="205"/>
    </row>
    <row r="4570" spans="1:1" x14ac:dyDescent="0.25">
      <c r="A4570" s="205"/>
    </row>
    <row r="4571" spans="1:1" x14ac:dyDescent="0.25">
      <c r="A4571" s="205"/>
    </row>
    <row r="4572" spans="1:1" x14ac:dyDescent="0.25">
      <c r="A4572" s="205"/>
    </row>
    <row r="4573" spans="1:1" x14ac:dyDescent="0.25">
      <c r="A4573" s="205"/>
    </row>
    <row r="4574" spans="1:1" x14ac:dyDescent="0.25">
      <c r="A4574" s="205"/>
    </row>
    <row r="4575" spans="1:1" x14ac:dyDescent="0.25">
      <c r="A4575" s="205"/>
    </row>
    <row r="4576" spans="1:1" x14ac:dyDescent="0.25">
      <c r="A4576" s="205"/>
    </row>
    <row r="4577" spans="1:1" x14ac:dyDescent="0.25">
      <c r="A4577" s="205"/>
    </row>
    <row r="4578" spans="1:1" x14ac:dyDescent="0.25">
      <c r="A4578" s="205"/>
    </row>
    <row r="4579" spans="1:1" x14ac:dyDescent="0.25">
      <c r="A4579" s="205"/>
    </row>
    <row r="4580" spans="1:1" x14ac:dyDescent="0.25">
      <c r="A4580" s="205"/>
    </row>
    <row r="4581" spans="1:1" x14ac:dyDescent="0.25">
      <c r="A4581" s="205"/>
    </row>
    <row r="4582" spans="1:1" x14ac:dyDescent="0.25">
      <c r="A4582" s="205"/>
    </row>
    <row r="4583" spans="1:1" x14ac:dyDescent="0.25">
      <c r="A4583" s="205"/>
    </row>
    <row r="4584" spans="1:1" x14ac:dyDescent="0.25">
      <c r="A4584" s="205"/>
    </row>
    <row r="4585" spans="1:1" x14ac:dyDescent="0.25">
      <c r="A4585" s="205"/>
    </row>
    <row r="4586" spans="1:1" x14ac:dyDescent="0.25">
      <c r="A4586" s="205"/>
    </row>
    <row r="4587" spans="1:1" x14ac:dyDescent="0.25">
      <c r="A4587" s="205"/>
    </row>
    <row r="4588" spans="1:1" x14ac:dyDescent="0.25">
      <c r="A4588" s="205"/>
    </row>
    <row r="4589" spans="1:1" x14ac:dyDescent="0.25">
      <c r="A4589" s="205"/>
    </row>
    <row r="4590" spans="1:1" x14ac:dyDescent="0.25">
      <c r="A4590" s="205"/>
    </row>
    <row r="4591" spans="1:1" x14ac:dyDescent="0.25">
      <c r="A4591" s="205"/>
    </row>
    <row r="4592" spans="1:1" x14ac:dyDescent="0.25">
      <c r="A4592" s="205"/>
    </row>
    <row r="4593" spans="1:1" x14ac:dyDescent="0.25">
      <c r="A4593" s="205"/>
    </row>
    <row r="4594" spans="1:1" x14ac:dyDescent="0.25">
      <c r="A4594" s="205"/>
    </row>
    <row r="4595" spans="1:1" x14ac:dyDescent="0.25">
      <c r="A4595" s="205"/>
    </row>
    <row r="4596" spans="1:1" x14ac:dyDescent="0.25">
      <c r="A4596" s="205"/>
    </row>
    <row r="4597" spans="1:1" x14ac:dyDescent="0.25">
      <c r="A4597" s="205"/>
    </row>
    <row r="4598" spans="1:1" x14ac:dyDescent="0.25">
      <c r="A4598" s="205"/>
    </row>
    <row r="4599" spans="1:1" x14ac:dyDescent="0.25">
      <c r="A4599" s="205"/>
    </row>
    <row r="4600" spans="1:1" x14ac:dyDescent="0.25">
      <c r="A4600" s="205"/>
    </row>
    <row r="4601" spans="1:1" x14ac:dyDescent="0.25">
      <c r="A4601" s="205"/>
    </row>
    <row r="4602" spans="1:1" x14ac:dyDescent="0.25">
      <c r="A4602" s="205"/>
    </row>
    <row r="4603" spans="1:1" x14ac:dyDescent="0.25">
      <c r="A4603" s="205"/>
    </row>
    <row r="4604" spans="1:1" x14ac:dyDescent="0.25">
      <c r="A4604" s="205"/>
    </row>
    <row r="4605" spans="1:1" x14ac:dyDescent="0.25">
      <c r="A4605" s="205"/>
    </row>
    <row r="4606" spans="1:1" x14ac:dyDescent="0.25">
      <c r="A4606" s="205"/>
    </row>
    <row r="4607" spans="1:1" x14ac:dyDescent="0.25">
      <c r="A4607" s="205"/>
    </row>
    <row r="4608" spans="1:1" x14ac:dyDescent="0.25">
      <c r="A4608" s="205"/>
    </row>
    <row r="4609" spans="1:1" x14ac:dyDescent="0.25">
      <c r="A4609" s="205"/>
    </row>
    <row r="4610" spans="1:1" x14ac:dyDescent="0.25">
      <c r="A4610" s="205"/>
    </row>
    <row r="4611" spans="1:1" x14ac:dyDescent="0.25">
      <c r="A4611" s="205"/>
    </row>
    <row r="4612" spans="1:1" x14ac:dyDescent="0.25">
      <c r="A4612" s="205"/>
    </row>
    <row r="4613" spans="1:1" x14ac:dyDescent="0.25">
      <c r="A4613" s="205"/>
    </row>
    <row r="4614" spans="1:1" x14ac:dyDescent="0.25">
      <c r="A4614" s="205"/>
    </row>
    <row r="4615" spans="1:1" x14ac:dyDescent="0.25">
      <c r="A4615" s="205"/>
    </row>
    <row r="4616" spans="1:1" x14ac:dyDescent="0.25">
      <c r="A4616" s="205"/>
    </row>
    <row r="4617" spans="1:1" x14ac:dyDescent="0.25">
      <c r="A4617" s="205"/>
    </row>
    <row r="4618" spans="1:1" x14ac:dyDescent="0.25">
      <c r="A4618" s="205"/>
    </row>
    <row r="4619" spans="1:1" x14ac:dyDescent="0.25">
      <c r="A4619" s="205"/>
    </row>
    <row r="4620" spans="1:1" x14ac:dyDescent="0.25">
      <c r="A4620" s="205"/>
    </row>
    <row r="4621" spans="1:1" x14ac:dyDescent="0.25">
      <c r="A4621" s="205"/>
    </row>
    <row r="4622" spans="1:1" x14ac:dyDescent="0.25">
      <c r="A4622" s="205"/>
    </row>
    <row r="4623" spans="1:1" x14ac:dyDescent="0.25">
      <c r="A4623" s="205"/>
    </row>
    <row r="4624" spans="1:1" x14ac:dyDescent="0.25">
      <c r="A4624" s="205"/>
    </row>
    <row r="4625" spans="1:1" x14ac:dyDescent="0.25">
      <c r="A4625" s="205"/>
    </row>
    <row r="4626" spans="1:1" x14ac:dyDescent="0.25">
      <c r="A4626" s="205"/>
    </row>
    <row r="4627" spans="1:1" x14ac:dyDescent="0.25">
      <c r="A4627" s="205"/>
    </row>
    <row r="4628" spans="1:1" x14ac:dyDescent="0.25">
      <c r="A4628" s="205"/>
    </row>
    <row r="4629" spans="1:1" x14ac:dyDescent="0.25">
      <c r="A4629" s="205"/>
    </row>
    <row r="4630" spans="1:1" x14ac:dyDescent="0.25">
      <c r="A4630" s="205"/>
    </row>
    <row r="4631" spans="1:1" x14ac:dyDescent="0.25">
      <c r="A4631" s="205"/>
    </row>
    <row r="4632" spans="1:1" x14ac:dyDescent="0.25">
      <c r="A4632" s="205"/>
    </row>
    <row r="4633" spans="1:1" x14ac:dyDescent="0.25">
      <c r="A4633" s="205"/>
    </row>
    <row r="4634" spans="1:1" x14ac:dyDescent="0.25">
      <c r="A4634" s="205"/>
    </row>
    <row r="4635" spans="1:1" x14ac:dyDescent="0.25">
      <c r="A4635" s="205"/>
    </row>
    <row r="4636" spans="1:1" x14ac:dyDescent="0.25">
      <c r="A4636" s="205"/>
    </row>
    <row r="4637" spans="1:1" x14ac:dyDescent="0.25">
      <c r="A4637" s="205"/>
    </row>
    <row r="4638" spans="1:1" x14ac:dyDescent="0.25">
      <c r="A4638" s="205"/>
    </row>
    <row r="4639" spans="1:1" x14ac:dyDescent="0.25">
      <c r="A4639" s="205"/>
    </row>
    <row r="4640" spans="1:1" x14ac:dyDescent="0.25">
      <c r="A4640" s="205"/>
    </row>
    <row r="4641" spans="1:1" x14ac:dyDescent="0.25">
      <c r="A4641" s="205"/>
    </row>
    <row r="4642" spans="1:1" x14ac:dyDescent="0.25">
      <c r="A4642" s="205"/>
    </row>
    <row r="4643" spans="1:1" x14ac:dyDescent="0.25">
      <c r="A4643" s="205"/>
    </row>
    <row r="4644" spans="1:1" x14ac:dyDescent="0.25">
      <c r="A4644" s="205"/>
    </row>
    <row r="4645" spans="1:1" x14ac:dyDescent="0.25">
      <c r="A4645" s="205"/>
    </row>
    <row r="4646" spans="1:1" x14ac:dyDescent="0.25">
      <c r="A4646" s="205"/>
    </row>
    <row r="4647" spans="1:1" x14ac:dyDescent="0.25">
      <c r="A4647" s="205"/>
    </row>
    <row r="4648" spans="1:1" x14ac:dyDescent="0.25">
      <c r="A4648" s="205"/>
    </row>
    <row r="4649" spans="1:1" x14ac:dyDescent="0.25">
      <c r="A4649" s="205"/>
    </row>
    <row r="4650" spans="1:1" x14ac:dyDescent="0.25">
      <c r="A4650" s="205"/>
    </row>
    <row r="4651" spans="1:1" x14ac:dyDescent="0.25">
      <c r="A4651" s="205"/>
    </row>
    <row r="4652" spans="1:1" x14ac:dyDescent="0.25">
      <c r="A4652" s="205"/>
    </row>
    <row r="4653" spans="1:1" x14ac:dyDescent="0.25">
      <c r="A4653" s="205"/>
    </row>
    <row r="4654" spans="1:1" x14ac:dyDescent="0.25">
      <c r="A4654" s="205"/>
    </row>
    <row r="4655" spans="1:1" x14ac:dyDescent="0.25">
      <c r="A4655" s="205"/>
    </row>
    <row r="4656" spans="1:1" x14ac:dyDescent="0.25">
      <c r="A4656" s="205"/>
    </row>
    <row r="4657" spans="1:1" x14ac:dyDescent="0.25">
      <c r="A4657" s="205"/>
    </row>
    <row r="4658" spans="1:1" x14ac:dyDescent="0.25">
      <c r="A4658" s="205"/>
    </row>
    <row r="4659" spans="1:1" x14ac:dyDescent="0.25">
      <c r="A4659" s="205"/>
    </row>
    <row r="4660" spans="1:1" x14ac:dyDescent="0.25">
      <c r="A4660" s="205"/>
    </row>
    <row r="4661" spans="1:1" x14ac:dyDescent="0.25">
      <c r="A4661" s="205"/>
    </row>
    <row r="4662" spans="1:1" x14ac:dyDescent="0.25">
      <c r="A4662" s="205"/>
    </row>
    <row r="4663" spans="1:1" x14ac:dyDescent="0.25">
      <c r="A4663" s="205"/>
    </row>
    <row r="4664" spans="1:1" x14ac:dyDescent="0.25">
      <c r="A4664" s="205"/>
    </row>
    <row r="4665" spans="1:1" x14ac:dyDescent="0.25">
      <c r="A4665" s="205"/>
    </row>
    <row r="4666" spans="1:1" x14ac:dyDescent="0.25">
      <c r="A4666" s="205"/>
    </row>
    <row r="4667" spans="1:1" x14ac:dyDescent="0.25">
      <c r="A4667" s="205"/>
    </row>
    <row r="4668" spans="1:1" x14ac:dyDescent="0.25">
      <c r="A4668" s="205"/>
    </row>
    <row r="4669" spans="1:1" x14ac:dyDescent="0.25">
      <c r="A4669" s="205"/>
    </row>
    <row r="4670" spans="1:1" x14ac:dyDescent="0.25">
      <c r="A4670" s="205"/>
    </row>
    <row r="4671" spans="1:1" x14ac:dyDescent="0.25">
      <c r="A4671" s="205"/>
    </row>
    <row r="4672" spans="1:1" x14ac:dyDescent="0.25">
      <c r="A4672" s="205"/>
    </row>
    <row r="4673" spans="1:1" x14ac:dyDescent="0.25">
      <c r="A4673" s="205"/>
    </row>
    <row r="4674" spans="1:1" x14ac:dyDescent="0.25">
      <c r="A4674" s="205"/>
    </row>
    <row r="4675" spans="1:1" x14ac:dyDescent="0.25">
      <c r="A4675" s="205"/>
    </row>
    <row r="4676" spans="1:1" x14ac:dyDescent="0.25">
      <c r="A4676" s="205"/>
    </row>
    <row r="4677" spans="1:1" x14ac:dyDescent="0.25">
      <c r="A4677" s="205"/>
    </row>
    <row r="4678" spans="1:1" x14ac:dyDescent="0.25">
      <c r="A4678" s="205"/>
    </row>
    <row r="4679" spans="1:1" x14ac:dyDescent="0.25">
      <c r="A4679" s="205"/>
    </row>
    <row r="4680" spans="1:1" x14ac:dyDescent="0.25">
      <c r="A4680" s="205"/>
    </row>
    <row r="4681" spans="1:1" x14ac:dyDescent="0.25">
      <c r="A4681" s="205"/>
    </row>
    <row r="4682" spans="1:1" x14ac:dyDescent="0.25">
      <c r="A4682" s="205"/>
    </row>
    <row r="4683" spans="1:1" x14ac:dyDescent="0.25">
      <c r="A4683" s="205"/>
    </row>
    <row r="4684" spans="1:1" x14ac:dyDescent="0.25">
      <c r="A4684" s="205"/>
    </row>
    <row r="4685" spans="1:1" x14ac:dyDescent="0.25">
      <c r="A4685" s="205"/>
    </row>
    <row r="4686" spans="1:1" x14ac:dyDescent="0.25">
      <c r="A4686" s="205"/>
    </row>
    <row r="4687" spans="1:1" x14ac:dyDescent="0.25">
      <c r="A4687" s="205"/>
    </row>
    <row r="4688" spans="1:1" x14ac:dyDescent="0.25">
      <c r="A4688" s="205"/>
    </row>
    <row r="4689" spans="1:1" x14ac:dyDescent="0.25">
      <c r="A4689" s="205"/>
    </row>
    <row r="4690" spans="1:1" x14ac:dyDescent="0.25">
      <c r="A4690" s="205"/>
    </row>
    <row r="4691" spans="1:1" x14ac:dyDescent="0.25">
      <c r="A4691" s="205"/>
    </row>
    <row r="4692" spans="1:1" x14ac:dyDescent="0.25">
      <c r="A4692" s="205"/>
    </row>
    <row r="4693" spans="1:1" x14ac:dyDescent="0.25">
      <c r="A4693" s="205"/>
    </row>
    <row r="4694" spans="1:1" x14ac:dyDescent="0.25">
      <c r="A4694" s="205"/>
    </row>
    <row r="4695" spans="1:1" x14ac:dyDescent="0.25">
      <c r="A4695" s="205"/>
    </row>
    <row r="4696" spans="1:1" x14ac:dyDescent="0.25">
      <c r="A4696" s="205"/>
    </row>
    <row r="4697" spans="1:1" x14ac:dyDescent="0.25">
      <c r="A4697" s="205"/>
    </row>
    <row r="4698" spans="1:1" x14ac:dyDescent="0.25">
      <c r="A4698" s="205"/>
    </row>
    <row r="4699" spans="1:1" x14ac:dyDescent="0.25">
      <c r="A4699" s="205"/>
    </row>
    <row r="4700" spans="1:1" x14ac:dyDescent="0.25">
      <c r="A4700" s="205"/>
    </row>
    <row r="4701" spans="1:1" x14ac:dyDescent="0.25">
      <c r="A4701" s="205"/>
    </row>
    <row r="4702" spans="1:1" x14ac:dyDescent="0.25">
      <c r="A4702" s="205"/>
    </row>
    <row r="4703" spans="1:1" x14ac:dyDescent="0.25">
      <c r="A4703" s="205"/>
    </row>
    <row r="4704" spans="1:1" x14ac:dyDescent="0.25">
      <c r="A4704" s="205"/>
    </row>
    <row r="4705" spans="1:1" x14ac:dyDescent="0.25">
      <c r="A4705" s="205"/>
    </row>
    <row r="4706" spans="1:1" x14ac:dyDescent="0.25">
      <c r="A4706" s="205"/>
    </row>
    <row r="4707" spans="1:1" x14ac:dyDescent="0.25">
      <c r="A4707" s="205"/>
    </row>
    <row r="4708" spans="1:1" x14ac:dyDescent="0.25">
      <c r="A4708" s="205"/>
    </row>
    <row r="4709" spans="1:1" x14ac:dyDescent="0.25">
      <c r="A4709" s="205"/>
    </row>
    <row r="4710" spans="1:1" x14ac:dyDescent="0.25">
      <c r="A4710" s="205"/>
    </row>
    <row r="4711" spans="1:1" x14ac:dyDescent="0.25">
      <c r="A4711" s="205"/>
    </row>
    <row r="4712" spans="1:1" x14ac:dyDescent="0.25">
      <c r="A4712" s="205"/>
    </row>
    <row r="4713" spans="1:1" x14ac:dyDescent="0.25">
      <c r="A4713" s="205"/>
    </row>
    <row r="4714" spans="1:1" x14ac:dyDescent="0.25">
      <c r="A4714" s="205"/>
    </row>
    <row r="4715" spans="1:1" x14ac:dyDescent="0.25">
      <c r="A4715" s="205"/>
    </row>
    <row r="4716" spans="1:1" x14ac:dyDescent="0.25">
      <c r="A4716" s="205"/>
    </row>
    <row r="4717" spans="1:1" x14ac:dyDescent="0.25">
      <c r="A4717" s="205"/>
    </row>
    <row r="4718" spans="1:1" x14ac:dyDescent="0.25">
      <c r="A4718" s="205"/>
    </row>
    <row r="4719" spans="1:1" x14ac:dyDescent="0.25">
      <c r="A4719" s="205"/>
    </row>
    <row r="4720" spans="1:1" x14ac:dyDescent="0.25">
      <c r="A4720" s="205"/>
    </row>
    <row r="4721" spans="1:1" x14ac:dyDescent="0.25">
      <c r="A4721" s="205"/>
    </row>
    <row r="4722" spans="1:1" x14ac:dyDescent="0.25">
      <c r="A4722" s="205"/>
    </row>
    <row r="4723" spans="1:1" x14ac:dyDescent="0.25">
      <c r="A4723" s="205"/>
    </row>
    <row r="4724" spans="1:1" x14ac:dyDescent="0.25">
      <c r="A4724" s="205"/>
    </row>
    <row r="4725" spans="1:1" x14ac:dyDescent="0.25">
      <c r="A4725" s="205"/>
    </row>
    <row r="4726" spans="1:1" x14ac:dyDescent="0.25">
      <c r="A4726" s="205"/>
    </row>
    <row r="4727" spans="1:1" x14ac:dyDescent="0.25">
      <c r="A4727" s="205"/>
    </row>
    <row r="4728" spans="1:1" x14ac:dyDescent="0.25">
      <c r="A4728" s="205"/>
    </row>
    <row r="4729" spans="1:1" x14ac:dyDescent="0.25">
      <c r="A4729" s="205"/>
    </row>
    <row r="4730" spans="1:1" x14ac:dyDescent="0.25">
      <c r="A4730" s="205"/>
    </row>
    <row r="4731" spans="1:1" x14ac:dyDescent="0.25">
      <c r="A4731" s="205"/>
    </row>
    <row r="4732" spans="1:1" x14ac:dyDescent="0.25">
      <c r="A4732" s="205"/>
    </row>
    <row r="4733" spans="1:1" x14ac:dyDescent="0.25">
      <c r="A4733" s="205"/>
    </row>
    <row r="4734" spans="1:1" x14ac:dyDescent="0.25">
      <c r="A4734" s="205"/>
    </row>
    <row r="4735" spans="1:1" x14ac:dyDescent="0.25">
      <c r="A4735" s="205"/>
    </row>
    <row r="4736" spans="1:1" x14ac:dyDescent="0.25">
      <c r="A4736" s="205"/>
    </row>
    <row r="4737" spans="1:1" x14ac:dyDescent="0.25">
      <c r="A4737" s="205"/>
    </row>
    <row r="4738" spans="1:1" x14ac:dyDescent="0.25">
      <c r="A4738" s="205"/>
    </row>
    <row r="4739" spans="1:1" x14ac:dyDescent="0.25">
      <c r="A4739" s="205"/>
    </row>
    <row r="4740" spans="1:1" x14ac:dyDescent="0.25">
      <c r="A4740" s="205"/>
    </row>
    <row r="4741" spans="1:1" x14ac:dyDescent="0.25">
      <c r="A4741" s="205"/>
    </row>
    <row r="4742" spans="1:1" x14ac:dyDescent="0.25">
      <c r="A4742" s="205"/>
    </row>
    <row r="4743" spans="1:1" x14ac:dyDescent="0.25">
      <c r="A4743" s="205"/>
    </row>
    <row r="4744" spans="1:1" x14ac:dyDescent="0.25">
      <c r="A4744" s="205"/>
    </row>
    <row r="4745" spans="1:1" x14ac:dyDescent="0.25">
      <c r="A4745" s="205"/>
    </row>
    <row r="4746" spans="1:1" x14ac:dyDescent="0.25">
      <c r="A4746" s="205"/>
    </row>
    <row r="4747" spans="1:1" x14ac:dyDescent="0.25">
      <c r="A4747" s="205"/>
    </row>
    <row r="4748" spans="1:1" x14ac:dyDescent="0.25">
      <c r="A4748" s="205"/>
    </row>
    <row r="4749" spans="1:1" x14ac:dyDescent="0.25">
      <c r="A4749" s="205"/>
    </row>
    <row r="4750" spans="1:1" x14ac:dyDescent="0.25">
      <c r="A4750" s="205"/>
    </row>
    <row r="4751" spans="1:1" x14ac:dyDescent="0.25">
      <c r="A4751" s="205"/>
    </row>
    <row r="4752" spans="1:1" x14ac:dyDescent="0.25">
      <c r="A4752" s="205"/>
    </row>
    <row r="4753" spans="1:1" x14ac:dyDescent="0.25">
      <c r="A4753" s="205"/>
    </row>
    <row r="4754" spans="1:1" x14ac:dyDescent="0.25">
      <c r="A4754" s="205"/>
    </row>
    <row r="4755" spans="1:1" x14ac:dyDescent="0.25">
      <c r="A4755" s="205"/>
    </row>
    <row r="4756" spans="1:1" x14ac:dyDescent="0.25">
      <c r="A4756" s="205"/>
    </row>
    <row r="4757" spans="1:1" x14ac:dyDescent="0.25">
      <c r="A4757" s="205"/>
    </row>
    <row r="4758" spans="1:1" x14ac:dyDescent="0.25">
      <c r="A4758" s="205"/>
    </row>
    <row r="4759" spans="1:1" x14ac:dyDescent="0.25">
      <c r="A4759" s="205"/>
    </row>
    <row r="4760" spans="1:1" x14ac:dyDescent="0.25">
      <c r="A4760" s="205"/>
    </row>
    <row r="4761" spans="1:1" x14ac:dyDescent="0.25">
      <c r="A4761" s="205"/>
    </row>
    <row r="4762" spans="1:1" x14ac:dyDescent="0.25">
      <c r="A4762" s="205"/>
    </row>
    <row r="4763" spans="1:1" x14ac:dyDescent="0.25">
      <c r="A4763" s="205"/>
    </row>
    <row r="4764" spans="1:1" x14ac:dyDescent="0.25">
      <c r="A4764" s="205"/>
    </row>
    <row r="4765" spans="1:1" x14ac:dyDescent="0.25">
      <c r="A4765" s="205"/>
    </row>
    <row r="4766" spans="1:1" x14ac:dyDescent="0.25">
      <c r="A4766" s="205"/>
    </row>
    <row r="4767" spans="1:1" x14ac:dyDescent="0.25">
      <c r="A4767" s="205"/>
    </row>
    <row r="4768" spans="1:1" x14ac:dyDescent="0.25">
      <c r="A4768" s="205"/>
    </row>
    <row r="4769" spans="1:1" x14ac:dyDescent="0.25">
      <c r="A4769" s="205"/>
    </row>
    <row r="4770" spans="1:1" x14ac:dyDescent="0.25">
      <c r="A4770" s="205"/>
    </row>
    <row r="4771" spans="1:1" x14ac:dyDescent="0.25">
      <c r="A4771" s="205"/>
    </row>
    <row r="4772" spans="1:1" x14ac:dyDescent="0.25">
      <c r="A4772" s="205"/>
    </row>
    <row r="4773" spans="1:1" x14ac:dyDescent="0.25">
      <c r="A4773" s="205"/>
    </row>
    <row r="4774" spans="1:1" x14ac:dyDescent="0.25">
      <c r="A4774" s="205"/>
    </row>
    <row r="4775" spans="1:1" x14ac:dyDescent="0.25">
      <c r="A4775" s="205"/>
    </row>
    <row r="4776" spans="1:1" x14ac:dyDescent="0.25">
      <c r="A4776" s="205"/>
    </row>
    <row r="4777" spans="1:1" x14ac:dyDescent="0.25">
      <c r="A4777" s="205"/>
    </row>
    <row r="4778" spans="1:1" x14ac:dyDescent="0.25">
      <c r="A4778" s="205"/>
    </row>
    <row r="4779" spans="1:1" x14ac:dyDescent="0.25">
      <c r="A4779" s="205"/>
    </row>
    <row r="4780" spans="1:1" x14ac:dyDescent="0.25">
      <c r="A4780" s="205"/>
    </row>
    <row r="4781" spans="1:1" x14ac:dyDescent="0.25">
      <c r="A4781" s="205"/>
    </row>
    <row r="4782" spans="1:1" x14ac:dyDescent="0.25">
      <c r="A4782" s="205"/>
    </row>
    <row r="4783" spans="1:1" x14ac:dyDescent="0.25">
      <c r="A4783" s="205"/>
    </row>
    <row r="4784" spans="1:1" x14ac:dyDescent="0.25">
      <c r="A4784" s="205"/>
    </row>
    <row r="4785" spans="1:1" x14ac:dyDescent="0.25">
      <c r="A4785" s="205"/>
    </row>
    <row r="4786" spans="1:1" x14ac:dyDescent="0.25">
      <c r="A4786" s="205"/>
    </row>
    <row r="4787" spans="1:1" x14ac:dyDescent="0.25">
      <c r="A4787" s="205"/>
    </row>
    <row r="4788" spans="1:1" x14ac:dyDescent="0.25">
      <c r="A4788" s="205"/>
    </row>
    <row r="4789" spans="1:1" x14ac:dyDescent="0.25">
      <c r="A4789" s="205"/>
    </row>
    <row r="4790" spans="1:1" x14ac:dyDescent="0.25">
      <c r="A4790" s="205"/>
    </row>
    <row r="4791" spans="1:1" x14ac:dyDescent="0.25">
      <c r="A4791" s="205"/>
    </row>
    <row r="4792" spans="1:1" x14ac:dyDescent="0.25">
      <c r="A4792" s="205"/>
    </row>
    <row r="4793" spans="1:1" x14ac:dyDescent="0.25">
      <c r="A4793" s="205"/>
    </row>
    <row r="4794" spans="1:1" x14ac:dyDescent="0.25">
      <c r="A4794" s="205"/>
    </row>
    <row r="4795" spans="1:1" x14ac:dyDescent="0.25">
      <c r="A4795" s="205"/>
    </row>
    <row r="4796" spans="1:1" x14ac:dyDescent="0.25">
      <c r="A4796" s="205"/>
    </row>
    <row r="4797" spans="1:1" x14ac:dyDescent="0.25">
      <c r="A4797" s="205"/>
    </row>
    <row r="4798" spans="1:1" x14ac:dyDescent="0.25">
      <c r="A4798" s="205"/>
    </row>
    <row r="4799" spans="1:1" x14ac:dyDescent="0.25">
      <c r="A4799" s="205"/>
    </row>
    <row r="4800" spans="1:1" x14ac:dyDescent="0.25">
      <c r="A4800" s="205"/>
    </row>
    <row r="4801" spans="1:1" x14ac:dyDescent="0.25">
      <c r="A4801" s="205"/>
    </row>
    <row r="4802" spans="1:1" x14ac:dyDescent="0.25">
      <c r="A4802" s="205"/>
    </row>
    <row r="4803" spans="1:1" x14ac:dyDescent="0.25">
      <c r="A4803" s="205"/>
    </row>
    <row r="4804" spans="1:1" x14ac:dyDescent="0.25">
      <c r="A4804" s="205"/>
    </row>
    <row r="4805" spans="1:1" x14ac:dyDescent="0.25">
      <c r="A4805" s="205"/>
    </row>
    <row r="4806" spans="1:1" x14ac:dyDescent="0.25">
      <c r="A4806" s="205"/>
    </row>
    <row r="4807" spans="1:1" x14ac:dyDescent="0.25">
      <c r="A4807" s="205"/>
    </row>
    <row r="4808" spans="1:1" x14ac:dyDescent="0.25">
      <c r="A4808" s="205"/>
    </row>
    <row r="4809" spans="1:1" x14ac:dyDescent="0.25">
      <c r="A4809" s="205"/>
    </row>
    <row r="4810" spans="1:1" x14ac:dyDescent="0.25">
      <c r="A4810" s="205"/>
    </row>
    <row r="4811" spans="1:1" x14ac:dyDescent="0.25">
      <c r="A4811" s="205"/>
    </row>
    <row r="4812" spans="1:1" x14ac:dyDescent="0.25">
      <c r="A4812" s="205"/>
    </row>
    <row r="4813" spans="1:1" x14ac:dyDescent="0.25">
      <c r="A4813" s="205"/>
    </row>
    <row r="4814" spans="1:1" x14ac:dyDescent="0.25">
      <c r="A4814" s="205"/>
    </row>
    <row r="4815" spans="1:1" x14ac:dyDescent="0.25">
      <c r="A4815" s="205"/>
    </row>
    <row r="4816" spans="1:1" x14ac:dyDescent="0.25">
      <c r="A4816" s="205"/>
    </row>
    <row r="4817" spans="1:1" x14ac:dyDescent="0.25">
      <c r="A4817" s="205"/>
    </row>
    <row r="4818" spans="1:1" x14ac:dyDescent="0.25">
      <c r="A4818" s="205"/>
    </row>
    <row r="4819" spans="1:1" x14ac:dyDescent="0.25">
      <c r="A4819" s="205"/>
    </row>
    <row r="4820" spans="1:1" x14ac:dyDescent="0.25">
      <c r="A4820" s="205"/>
    </row>
    <row r="4821" spans="1:1" x14ac:dyDescent="0.25">
      <c r="A4821" s="205"/>
    </row>
    <row r="4822" spans="1:1" x14ac:dyDescent="0.25">
      <c r="A4822" s="205"/>
    </row>
    <row r="4823" spans="1:1" x14ac:dyDescent="0.25">
      <c r="A4823" s="205"/>
    </row>
    <row r="4824" spans="1:1" x14ac:dyDescent="0.25">
      <c r="A4824" s="205"/>
    </row>
    <row r="4825" spans="1:1" x14ac:dyDescent="0.25">
      <c r="A4825" s="205"/>
    </row>
    <row r="4826" spans="1:1" x14ac:dyDescent="0.25">
      <c r="A4826" s="205"/>
    </row>
    <row r="4827" spans="1:1" x14ac:dyDescent="0.25">
      <c r="A4827" s="205"/>
    </row>
    <row r="4828" spans="1:1" x14ac:dyDescent="0.25">
      <c r="A4828" s="205"/>
    </row>
    <row r="4829" spans="1:1" x14ac:dyDescent="0.25">
      <c r="A4829" s="205"/>
    </row>
    <row r="4830" spans="1:1" x14ac:dyDescent="0.25">
      <c r="A4830" s="205"/>
    </row>
    <row r="4831" spans="1:1" x14ac:dyDescent="0.25">
      <c r="A4831" s="205"/>
    </row>
    <row r="4832" spans="1:1" x14ac:dyDescent="0.25">
      <c r="A4832" s="205"/>
    </row>
    <row r="4833" spans="1:1" x14ac:dyDescent="0.25">
      <c r="A4833" s="205"/>
    </row>
    <row r="4834" spans="1:1" x14ac:dyDescent="0.25">
      <c r="A4834" s="205"/>
    </row>
    <row r="4835" spans="1:1" x14ac:dyDescent="0.25">
      <c r="A4835" s="205"/>
    </row>
    <row r="4836" spans="1:1" x14ac:dyDescent="0.25">
      <c r="A4836" s="205"/>
    </row>
    <row r="4837" spans="1:1" x14ac:dyDescent="0.25">
      <c r="A4837" s="205"/>
    </row>
    <row r="4838" spans="1:1" x14ac:dyDescent="0.25">
      <c r="A4838" s="205"/>
    </row>
    <row r="4839" spans="1:1" x14ac:dyDescent="0.25">
      <c r="A4839" s="205"/>
    </row>
    <row r="4840" spans="1:1" x14ac:dyDescent="0.25">
      <c r="A4840" s="205"/>
    </row>
    <row r="4841" spans="1:1" x14ac:dyDescent="0.25">
      <c r="A4841" s="205"/>
    </row>
    <row r="4842" spans="1:1" x14ac:dyDescent="0.25">
      <c r="A4842" s="205"/>
    </row>
    <row r="4843" spans="1:1" x14ac:dyDescent="0.25">
      <c r="A4843" s="205"/>
    </row>
    <row r="4844" spans="1:1" x14ac:dyDescent="0.25">
      <c r="A4844" s="205"/>
    </row>
    <row r="4845" spans="1:1" x14ac:dyDescent="0.25">
      <c r="A4845" s="205"/>
    </row>
    <row r="4846" spans="1:1" x14ac:dyDescent="0.25">
      <c r="A4846" s="205"/>
    </row>
    <row r="4847" spans="1:1" x14ac:dyDescent="0.25">
      <c r="A4847" s="205"/>
    </row>
    <row r="4848" spans="1:1" x14ac:dyDescent="0.25">
      <c r="A4848" s="205"/>
    </row>
    <row r="4849" spans="1:1" x14ac:dyDescent="0.25">
      <c r="A4849" s="205"/>
    </row>
    <row r="4850" spans="1:1" x14ac:dyDescent="0.25">
      <c r="A4850" s="205"/>
    </row>
    <row r="4851" spans="1:1" x14ac:dyDescent="0.25">
      <c r="A4851" s="205"/>
    </row>
    <row r="4852" spans="1:1" x14ac:dyDescent="0.25">
      <c r="A4852" s="205"/>
    </row>
    <row r="4853" spans="1:1" x14ac:dyDescent="0.25">
      <c r="A4853" s="205"/>
    </row>
    <row r="4854" spans="1:1" x14ac:dyDescent="0.25">
      <c r="A4854" s="205"/>
    </row>
    <row r="4855" spans="1:1" x14ac:dyDescent="0.25">
      <c r="A4855" s="205"/>
    </row>
    <row r="4856" spans="1:1" x14ac:dyDescent="0.25">
      <c r="A4856" s="205"/>
    </row>
    <row r="4857" spans="1:1" x14ac:dyDescent="0.25">
      <c r="A4857" s="205"/>
    </row>
    <row r="4858" spans="1:1" x14ac:dyDescent="0.25">
      <c r="A4858" s="205"/>
    </row>
    <row r="4859" spans="1:1" x14ac:dyDescent="0.25">
      <c r="A4859" s="205"/>
    </row>
    <row r="4860" spans="1:1" x14ac:dyDescent="0.25">
      <c r="A4860" s="205"/>
    </row>
    <row r="4861" spans="1:1" x14ac:dyDescent="0.25">
      <c r="A4861" s="205"/>
    </row>
    <row r="4862" spans="1:1" x14ac:dyDescent="0.25">
      <c r="A4862" s="205"/>
    </row>
    <row r="4863" spans="1:1" x14ac:dyDescent="0.25">
      <c r="A4863" s="205"/>
    </row>
    <row r="4864" spans="1:1" x14ac:dyDescent="0.25">
      <c r="A4864" s="205"/>
    </row>
    <row r="4865" spans="1:1" x14ac:dyDescent="0.25">
      <c r="A4865" s="205"/>
    </row>
    <row r="4866" spans="1:1" x14ac:dyDescent="0.25">
      <c r="A4866" s="205"/>
    </row>
    <row r="4867" spans="1:1" x14ac:dyDescent="0.25">
      <c r="A4867" s="205"/>
    </row>
    <row r="4868" spans="1:1" x14ac:dyDescent="0.25">
      <c r="A4868" s="205"/>
    </row>
    <row r="4869" spans="1:1" x14ac:dyDescent="0.25">
      <c r="A4869" s="205"/>
    </row>
    <row r="4870" spans="1:1" x14ac:dyDescent="0.25">
      <c r="A4870" s="205"/>
    </row>
    <row r="4871" spans="1:1" x14ac:dyDescent="0.25">
      <c r="A4871" s="205"/>
    </row>
    <row r="4872" spans="1:1" x14ac:dyDescent="0.25">
      <c r="A4872" s="205"/>
    </row>
    <row r="4873" spans="1:1" x14ac:dyDescent="0.25">
      <c r="A4873" s="205"/>
    </row>
    <row r="4874" spans="1:1" x14ac:dyDescent="0.25">
      <c r="A4874" s="205"/>
    </row>
    <row r="4875" spans="1:1" x14ac:dyDescent="0.25">
      <c r="A4875" s="205"/>
    </row>
    <row r="4876" spans="1:1" x14ac:dyDescent="0.25">
      <c r="A4876" s="205"/>
    </row>
    <row r="4877" spans="1:1" x14ac:dyDescent="0.25">
      <c r="A4877" s="205"/>
    </row>
    <row r="4878" spans="1:1" x14ac:dyDescent="0.25">
      <c r="A4878" s="205"/>
    </row>
    <row r="4879" spans="1:1" x14ac:dyDescent="0.25">
      <c r="A4879" s="205"/>
    </row>
    <row r="4880" spans="1:1" x14ac:dyDescent="0.25">
      <c r="A4880" s="205"/>
    </row>
    <row r="4881" spans="1:1" x14ac:dyDescent="0.25">
      <c r="A4881" s="205"/>
    </row>
    <row r="4882" spans="1:1" x14ac:dyDescent="0.25">
      <c r="A4882" s="205"/>
    </row>
    <row r="4883" spans="1:1" x14ac:dyDescent="0.25">
      <c r="A4883" s="205"/>
    </row>
    <row r="4884" spans="1:1" x14ac:dyDescent="0.25">
      <c r="A4884" s="205"/>
    </row>
    <row r="4885" spans="1:1" x14ac:dyDescent="0.25">
      <c r="A4885" s="205"/>
    </row>
    <row r="4886" spans="1:1" x14ac:dyDescent="0.25">
      <c r="A4886" s="205"/>
    </row>
    <row r="4887" spans="1:1" x14ac:dyDescent="0.25">
      <c r="A4887" s="205"/>
    </row>
    <row r="4888" spans="1:1" x14ac:dyDescent="0.25">
      <c r="A4888" s="205"/>
    </row>
    <row r="4889" spans="1:1" x14ac:dyDescent="0.25">
      <c r="A4889" s="205"/>
    </row>
    <row r="4890" spans="1:1" x14ac:dyDescent="0.25">
      <c r="A4890" s="205"/>
    </row>
    <row r="4891" spans="1:1" x14ac:dyDescent="0.25">
      <c r="A4891" s="205"/>
    </row>
    <row r="4892" spans="1:1" x14ac:dyDescent="0.25">
      <c r="A4892" s="205"/>
    </row>
    <row r="4893" spans="1:1" x14ac:dyDescent="0.25">
      <c r="A4893" s="205"/>
    </row>
    <row r="4894" spans="1:1" x14ac:dyDescent="0.25">
      <c r="A4894" s="205"/>
    </row>
    <row r="4895" spans="1:1" x14ac:dyDescent="0.25">
      <c r="A4895" s="205"/>
    </row>
    <row r="4896" spans="1:1" x14ac:dyDescent="0.25">
      <c r="A4896" s="205"/>
    </row>
    <row r="4897" spans="1:1" x14ac:dyDescent="0.25">
      <c r="A4897" s="205"/>
    </row>
    <row r="4898" spans="1:1" x14ac:dyDescent="0.25">
      <c r="A4898" s="205"/>
    </row>
    <row r="4899" spans="1:1" x14ac:dyDescent="0.25">
      <c r="A4899" s="205"/>
    </row>
    <row r="4900" spans="1:1" x14ac:dyDescent="0.25">
      <c r="A4900" s="205"/>
    </row>
    <row r="4901" spans="1:1" x14ac:dyDescent="0.25">
      <c r="A4901" s="205"/>
    </row>
    <row r="4902" spans="1:1" x14ac:dyDescent="0.25">
      <c r="A4902" s="205"/>
    </row>
    <row r="4903" spans="1:1" x14ac:dyDescent="0.25">
      <c r="A4903" s="205"/>
    </row>
    <row r="4904" spans="1:1" x14ac:dyDescent="0.25">
      <c r="A4904" s="205"/>
    </row>
    <row r="4905" spans="1:1" x14ac:dyDescent="0.25">
      <c r="A4905" s="205"/>
    </row>
    <row r="4906" spans="1:1" x14ac:dyDescent="0.25">
      <c r="A4906" s="205"/>
    </row>
    <row r="4907" spans="1:1" x14ac:dyDescent="0.25">
      <c r="A4907" s="205"/>
    </row>
    <row r="4908" spans="1:1" x14ac:dyDescent="0.25">
      <c r="A4908" s="205"/>
    </row>
    <row r="4909" spans="1:1" x14ac:dyDescent="0.25">
      <c r="A4909" s="205"/>
    </row>
    <row r="4910" spans="1:1" x14ac:dyDescent="0.25">
      <c r="A4910" s="205"/>
    </row>
    <row r="4911" spans="1:1" x14ac:dyDescent="0.25">
      <c r="A4911" s="205"/>
    </row>
    <row r="4912" spans="1:1" x14ac:dyDescent="0.25">
      <c r="A4912" s="205"/>
    </row>
    <row r="4913" spans="1:1" x14ac:dyDescent="0.25">
      <c r="A4913" s="205"/>
    </row>
    <row r="4914" spans="1:1" x14ac:dyDescent="0.25">
      <c r="A4914" s="205"/>
    </row>
    <row r="4915" spans="1:1" x14ac:dyDescent="0.25">
      <c r="A4915" s="205"/>
    </row>
    <row r="4916" spans="1:1" x14ac:dyDescent="0.25">
      <c r="A4916" s="205"/>
    </row>
    <row r="4917" spans="1:1" x14ac:dyDescent="0.25">
      <c r="A4917" s="205"/>
    </row>
    <row r="4918" spans="1:1" x14ac:dyDescent="0.25">
      <c r="A4918" s="205"/>
    </row>
    <row r="4919" spans="1:1" x14ac:dyDescent="0.25">
      <c r="A4919" s="205"/>
    </row>
    <row r="4920" spans="1:1" x14ac:dyDescent="0.25">
      <c r="A4920" s="205"/>
    </row>
    <row r="4921" spans="1:1" x14ac:dyDescent="0.25">
      <c r="A4921" s="205"/>
    </row>
    <row r="4922" spans="1:1" x14ac:dyDescent="0.25">
      <c r="A4922" s="205"/>
    </row>
    <row r="4923" spans="1:1" x14ac:dyDescent="0.25">
      <c r="A4923" s="205"/>
    </row>
    <row r="4924" spans="1:1" x14ac:dyDescent="0.25">
      <c r="A4924" s="205"/>
    </row>
    <row r="4925" spans="1:1" x14ac:dyDescent="0.25">
      <c r="A4925" s="205"/>
    </row>
    <row r="4926" spans="1:1" x14ac:dyDescent="0.25">
      <c r="A4926" s="205"/>
    </row>
    <row r="4927" spans="1:1" x14ac:dyDescent="0.25">
      <c r="A4927" s="205"/>
    </row>
    <row r="4928" spans="1:1" x14ac:dyDescent="0.25">
      <c r="A4928" s="205"/>
    </row>
    <row r="4929" spans="1:1" x14ac:dyDescent="0.25">
      <c r="A4929" s="205"/>
    </row>
    <row r="4930" spans="1:1" x14ac:dyDescent="0.25">
      <c r="A4930" s="205"/>
    </row>
    <row r="4931" spans="1:1" x14ac:dyDescent="0.25">
      <c r="A4931" s="205"/>
    </row>
    <row r="4932" spans="1:1" x14ac:dyDescent="0.25">
      <c r="A4932" s="205"/>
    </row>
    <row r="4933" spans="1:1" x14ac:dyDescent="0.25">
      <c r="A4933" s="205"/>
    </row>
    <row r="4934" spans="1:1" x14ac:dyDescent="0.25">
      <c r="A4934" s="205"/>
    </row>
    <row r="4935" spans="1:1" x14ac:dyDescent="0.25">
      <c r="A4935" s="205"/>
    </row>
    <row r="4936" spans="1:1" x14ac:dyDescent="0.25">
      <c r="A4936" s="205"/>
    </row>
    <row r="4937" spans="1:1" x14ac:dyDescent="0.25">
      <c r="A4937" s="205"/>
    </row>
    <row r="4938" spans="1:1" x14ac:dyDescent="0.25">
      <c r="A4938" s="205"/>
    </row>
    <row r="4939" spans="1:1" x14ac:dyDescent="0.25">
      <c r="A4939" s="205"/>
    </row>
    <row r="4940" spans="1:1" x14ac:dyDescent="0.25">
      <c r="A4940" s="205"/>
    </row>
    <row r="4941" spans="1:1" x14ac:dyDescent="0.25">
      <c r="A4941" s="205"/>
    </row>
    <row r="4942" spans="1:1" x14ac:dyDescent="0.25">
      <c r="A4942" s="205"/>
    </row>
    <row r="4943" spans="1:1" x14ac:dyDescent="0.25">
      <c r="A4943" s="205"/>
    </row>
    <row r="4944" spans="1:1" x14ac:dyDescent="0.25">
      <c r="A4944" s="205"/>
    </row>
    <row r="4945" spans="1:1" x14ac:dyDescent="0.25">
      <c r="A4945" s="205"/>
    </row>
    <row r="4946" spans="1:1" x14ac:dyDescent="0.25">
      <c r="A4946" s="205"/>
    </row>
    <row r="4947" spans="1:1" x14ac:dyDescent="0.25">
      <c r="A4947" s="205"/>
    </row>
    <row r="4948" spans="1:1" x14ac:dyDescent="0.25">
      <c r="A4948" s="205"/>
    </row>
    <row r="4949" spans="1:1" x14ac:dyDescent="0.25">
      <c r="A4949" s="205"/>
    </row>
    <row r="4950" spans="1:1" x14ac:dyDescent="0.25">
      <c r="A4950" s="205"/>
    </row>
    <row r="4951" spans="1:1" x14ac:dyDescent="0.25">
      <c r="A4951" s="205"/>
    </row>
    <row r="4952" spans="1:1" x14ac:dyDescent="0.25">
      <c r="A4952" s="205"/>
    </row>
    <row r="4953" spans="1:1" x14ac:dyDescent="0.25">
      <c r="A4953" s="205"/>
    </row>
    <row r="4954" spans="1:1" x14ac:dyDescent="0.25">
      <c r="A4954" s="205"/>
    </row>
    <row r="4955" spans="1:1" x14ac:dyDescent="0.25">
      <c r="A4955" s="205"/>
    </row>
    <row r="4956" spans="1:1" x14ac:dyDescent="0.25">
      <c r="A4956" s="205"/>
    </row>
    <row r="4957" spans="1:1" x14ac:dyDescent="0.25">
      <c r="A4957" s="205"/>
    </row>
    <row r="4958" spans="1:1" x14ac:dyDescent="0.25">
      <c r="A4958" s="205"/>
    </row>
    <row r="4959" spans="1:1" x14ac:dyDescent="0.25">
      <c r="A4959" s="205"/>
    </row>
    <row r="4960" spans="1:1" x14ac:dyDescent="0.25">
      <c r="A4960" s="205"/>
    </row>
    <row r="4961" spans="1:1" x14ac:dyDescent="0.25">
      <c r="A4961" s="205"/>
    </row>
    <row r="4962" spans="1:1" x14ac:dyDescent="0.25">
      <c r="A4962" s="205"/>
    </row>
    <row r="4963" spans="1:1" x14ac:dyDescent="0.25">
      <c r="A4963" s="205"/>
    </row>
    <row r="4964" spans="1:1" x14ac:dyDescent="0.25">
      <c r="A4964" s="205"/>
    </row>
    <row r="4965" spans="1:1" x14ac:dyDescent="0.25">
      <c r="A4965" s="205"/>
    </row>
    <row r="4966" spans="1:1" x14ac:dyDescent="0.25">
      <c r="A4966" s="205"/>
    </row>
    <row r="4967" spans="1:1" x14ac:dyDescent="0.25">
      <c r="A4967" s="205"/>
    </row>
    <row r="4968" spans="1:1" x14ac:dyDescent="0.25">
      <c r="A4968" s="205"/>
    </row>
    <row r="4969" spans="1:1" x14ac:dyDescent="0.25">
      <c r="A4969" s="205"/>
    </row>
    <row r="4970" spans="1:1" x14ac:dyDescent="0.25">
      <c r="A4970" s="205"/>
    </row>
    <row r="4971" spans="1:1" x14ac:dyDescent="0.25">
      <c r="A4971" s="205"/>
    </row>
    <row r="4972" spans="1:1" x14ac:dyDescent="0.25">
      <c r="A4972" s="205"/>
    </row>
    <row r="4973" spans="1:1" x14ac:dyDescent="0.25">
      <c r="A4973" s="205"/>
    </row>
    <row r="4974" spans="1:1" x14ac:dyDescent="0.25">
      <c r="A4974" s="205"/>
    </row>
    <row r="4975" spans="1:1" x14ac:dyDescent="0.25">
      <c r="A4975" s="205"/>
    </row>
    <row r="4976" spans="1:1" x14ac:dyDescent="0.25">
      <c r="A4976" s="205"/>
    </row>
    <row r="4977" spans="1:1" x14ac:dyDescent="0.25">
      <c r="A4977" s="205"/>
    </row>
    <row r="4978" spans="1:1" x14ac:dyDescent="0.25">
      <c r="A4978" s="205"/>
    </row>
    <row r="4979" spans="1:1" x14ac:dyDescent="0.25">
      <c r="A4979" s="205"/>
    </row>
    <row r="4980" spans="1:1" x14ac:dyDescent="0.25">
      <c r="A4980" s="205"/>
    </row>
    <row r="4981" spans="1:1" x14ac:dyDescent="0.25">
      <c r="A4981" s="205"/>
    </row>
    <row r="4982" spans="1:1" x14ac:dyDescent="0.25">
      <c r="A4982" s="205"/>
    </row>
    <row r="4983" spans="1:1" x14ac:dyDescent="0.25">
      <c r="A4983" s="205"/>
    </row>
    <row r="4984" spans="1:1" x14ac:dyDescent="0.25">
      <c r="A4984" s="205"/>
    </row>
    <row r="4985" spans="1:1" x14ac:dyDescent="0.25">
      <c r="A4985" s="205"/>
    </row>
    <row r="4986" spans="1:1" x14ac:dyDescent="0.25">
      <c r="A4986" s="205"/>
    </row>
    <row r="4987" spans="1:1" x14ac:dyDescent="0.25">
      <c r="A4987" s="205"/>
    </row>
    <row r="4988" spans="1:1" x14ac:dyDescent="0.25">
      <c r="A4988" s="205"/>
    </row>
    <row r="4989" spans="1:1" x14ac:dyDescent="0.25">
      <c r="A4989" s="205"/>
    </row>
    <row r="4990" spans="1:1" x14ac:dyDescent="0.25">
      <c r="A4990" s="205"/>
    </row>
    <row r="4991" spans="1:1" x14ac:dyDescent="0.25">
      <c r="A4991" s="205"/>
    </row>
    <row r="4992" spans="1:1" x14ac:dyDescent="0.25">
      <c r="A4992" s="205"/>
    </row>
    <row r="4993" spans="1:1" x14ac:dyDescent="0.25">
      <c r="A4993" s="205"/>
    </row>
    <row r="4994" spans="1:1" x14ac:dyDescent="0.25">
      <c r="A4994" s="205"/>
    </row>
    <row r="4995" spans="1:1" x14ac:dyDescent="0.25">
      <c r="A4995" s="205"/>
    </row>
    <row r="4996" spans="1:1" x14ac:dyDescent="0.25">
      <c r="A4996" s="205"/>
    </row>
    <row r="4997" spans="1:1" x14ac:dyDescent="0.25">
      <c r="A4997" s="205"/>
    </row>
    <row r="4998" spans="1:1" x14ac:dyDescent="0.25">
      <c r="A4998" s="205"/>
    </row>
    <row r="4999" spans="1:1" x14ac:dyDescent="0.25">
      <c r="A4999" s="205"/>
    </row>
    <row r="5000" spans="1:1" x14ac:dyDescent="0.25">
      <c r="A5000" s="205"/>
    </row>
    <row r="5001" spans="1:1" x14ac:dyDescent="0.25">
      <c r="A5001" s="205"/>
    </row>
    <row r="5002" spans="1:1" x14ac:dyDescent="0.25">
      <c r="A5002" s="205"/>
    </row>
    <row r="5003" spans="1:1" x14ac:dyDescent="0.25">
      <c r="A5003" s="205"/>
    </row>
    <row r="5004" spans="1:1" x14ac:dyDescent="0.25">
      <c r="A5004" s="205"/>
    </row>
    <row r="5005" spans="1:1" x14ac:dyDescent="0.25">
      <c r="A5005" s="205"/>
    </row>
    <row r="5006" spans="1:1" x14ac:dyDescent="0.25">
      <c r="A5006" s="205"/>
    </row>
    <row r="5007" spans="1:1" x14ac:dyDescent="0.25">
      <c r="A5007" s="205"/>
    </row>
    <row r="5008" spans="1:1" x14ac:dyDescent="0.25">
      <c r="A5008" s="205"/>
    </row>
    <row r="5009" spans="1:1" x14ac:dyDescent="0.25">
      <c r="A5009" s="205"/>
    </row>
    <row r="5010" spans="1:1" x14ac:dyDescent="0.25">
      <c r="A5010" s="205"/>
    </row>
    <row r="5011" spans="1:1" x14ac:dyDescent="0.25">
      <c r="A5011" s="205"/>
    </row>
    <row r="5012" spans="1:1" x14ac:dyDescent="0.25">
      <c r="A5012" s="205"/>
    </row>
    <row r="5013" spans="1:1" x14ac:dyDescent="0.25">
      <c r="A5013" s="205"/>
    </row>
    <row r="5014" spans="1:1" x14ac:dyDescent="0.25">
      <c r="A5014" s="205"/>
    </row>
    <row r="5015" spans="1:1" x14ac:dyDescent="0.25">
      <c r="A5015" s="205"/>
    </row>
    <row r="5016" spans="1:1" x14ac:dyDescent="0.25">
      <c r="A5016" s="205"/>
    </row>
    <row r="5017" spans="1:1" x14ac:dyDescent="0.25">
      <c r="A5017" s="205"/>
    </row>
    <row r="5018" spans="1:1" x14ac:dyDescent="0.25">
      <c r="A5018" s="205"/>
    </row>
    <row r="5019" spans="1:1" x14ac:dyDescent="0.25">
      <c r="A5019" s="205"/>
    </row>
    <row r="5020" spans="1:1" x14ac:dyDescent="0.25">
      <c r="A5020" s="205"/>
    </row>
    <row r="5021" spans="1:1" x14ac:dyDescent="0.25">
      <c r="A5021" s="205"/>
    </row>
    <row r="5022" spans="1:1" x14ac:dyDescent="0.25">
      <c r="A5022" s="205"/>
    </row>
    <row r="5023" spans="1:1" x14ac:dyDescent="0.25">
      <c r="A5023" s="205"/>
    </row>
    <row r="5024" spans="1:1" x14ac:dyDescent="0.25">
      <c r="A5024" s="205"/>
    </row>
    <row r="5025" spans="1:1" x14ac:dyDescent="0.25">
      <c r="A5025" s="205"/>
    </row>
    <row r="5026" spans="1:1" x14ac:dyDescent="0.25">
      <c r="A5026" s="205"/>
    </row>
    <row r="5027" spans="1:1" x14ac:dyDescent="0.25">
      <c r="A5027" s="205"/>
    </row>
    <row r="5028" spans="1:1" x14ac:dyDescent="0.25">
      <c r="A5028" s="205"/>
    </row>
    <row r="5029" spans="1:1" x14ac:dyDescent="0.25">
      <c r="A5029" s="205"/>
    </row>
    <row r="5030" spans="1:1" x14ac:dyDescent="0.25">
      <c r="A5030" s="205"/>
    </row>
    <row r="5031" spans="1:1" x14ac:dyDescent="0.25">
      <c r="A5031" s="205"/>
    </row>
    <row r="5032" spans="1:1" x14ac:dyDescent="0.25">
      <c r="A5032" s="205"/>
    </row>
    <row r="5033" spans="1:1" x14ac:dyDescent="0.25">
      <c r="A5033" s="205"/>
    </row>
    <row r="5034" spans="1:1" x14ac:dyDescent="0.25">
      <c r="A5034" s="205"/>
    </row>
    <row r="5035" spans="1:1" x14ac:dyDescent="0.25">
      <c r="A5035" s="205"/>
    </row>
    <row r="5036" spans="1:1" x14ac:dyDescent="0.25">
      <c r="A5036" s="205"/>
    </row>
    <row r="5037" spans="1:1" x14ac:dyDescent="0.25">
      <c r="A5037" s="205"/>
    </row>
    <row r="5038" spans="1:1" x14ac:dyDescent="0.25">
      <c r="A5038" s="205"/>
    </row>
    <row r="5039" spans="1:1" x14ac:dyDescent="0.25">
      <c r="A5039" s="205"/>
    </row>
    <row r="5040" spans="1:1" x14ac:dyDescent="0.25">
      <c r="A5040" s="205"/>
    </row>
    <row r="5041" spans="1:1" x14ac:dyDescent="0.25">
      <c r="A5041" s="205"/>
    </row>
    <row r="5042" spans="1:1" x14ac:dyDescent="0.25">
      <c r="A5042" s="205"/>
    </row>
    <row r="5043" spans="1:1" x14ac:dyDescent="0.25">
      <c r="A5043" s="205"/>
    </row>
    <row r="5044" spans="1:1" x14ac:dyDescent="0.25">
      <c r="A5044" s="205"/>
    </row>
    <row r="5045" spans="1:1" x14ac:dyDescent="0.25">
      <c r="A5045" s="205"/>
    </row>
    <row r="5046" spans="1:1" x14ac:dyDescent="0.25">
      <c r="A5046" s="205"/>
    </row>
    <row r="5047" spans="1:1" x14ac:dyDescent="0.25">
      <c r="A5047" s="205"/>
    </row>
    <row r="5048" spans="1:1" x14ac:dyDescent="0.25">
      <c r="A5048" s="205"/>
    </row>
    <row r="5049" spans="1:1" x14ac:dyDescent="0.25">
      <c r="A5049" s="205"/>
    </row>
    <row r="5050" spans="1:1" x14ac:dyDescent="0.25">
      <c r="A5050" s="205"/>
    </row>
    <row r="5051" spans="1:1" x14ac:dyDescent="0.25">
      <c r="A5051" s="205"/>
    </row>
    <row r="5052" spans="1:1" x14ac:dyDescent="0.25">
      <c r="A5052" s="205"/>
    </row>
    <row r="5053" spans="1:1" x14ac:dyDescent="0.25">
      <c r="A5053" s="205"/>
    </row>
    <row r="5054" spans="1:1" x14ac:dyDescent="0.25">
      <c r="A5054" s="205"/>
    </row>
    <row r="5055" spans="1:1" x14ac:dyDescent="0.25">
      <c r="A5055" s="205"/>
    </row>
    <row r="5056" spans="1:1" x14ac:dyDescent="0.25">
      <c r="A5056" s="205"/>
    </row>
    <row r="5057" spans="1:1" x14ac:dyDescent="0.25">
      <c r="A5057" s="205"/>
    </row>
    <row r="5058" spans="1:1" x14ac:dyDescent="0.25">
      <c r="A5058" s="205"/>
    </row>
    <row r="5059" spans="1:1" x14ac:dyDescent="0.25">
      <c r="A5059" s="205"/>
    </row>
    <row r="5060" spans="1:1" x14ac:dyDescent="0.25">
      <c r="A5060" s="205"/>
    </row>
    <row r="5061" spans="1:1" x14ac:dyDescent="0.25">
      <c r="A5061" s="205"/>
    </row>
    <row r="5062" spans="1:1" x14ac:dyDescent="0.25">
      <c r="A5062" s="205"/>
    </row>
    <row r="5063" spans="1:1" x14ac:dyDescent="0.25">
      <c r="A5063" s="205"/>
    </row>
    <row r="5064" spans="1:1" x14ac:dyDescent="0.25">
      <c r="A5064" s="205"/>
    </row>
    <row r="5065" spans="1:1" x14ac:dyDescent="0.25">
      <c r="A5065" s="205"/>
    </row>
    <row r="5066" spans="1:1" x14ac:dyDescent="0.25">
      <c r="A5066" s="205"/>
    </row>
    <row r="5067" spans="1:1" x14ac:dyDescent="0.25">
      <c r="A5067" s="205"/>
    </row>
    <row r="5068" spans="1:1" x14ac:dyDescent="0.25">
      <c r="A5068" s="205"/>
    </row>
    <row r="5069" spans="1:1" x14ac:dyDescent="0.25">
      <c r="A5069" s="205"/>
    </row>
    <row r="5070" spans="1:1" x14ac:dyDescent="0.25">
      <c r="A5070" s="205"/>
    </row>
    <row r="5071" spans="1:1" x14ac:dyDescent="0.25">
      <c r="A5071" s="205"/>
    </row>
    <row r="5072" spans="1:1" x14ac:dyDescent="0.25">
      <c r="A5072" s="205"/>
    </row>
    <row r="5073" spans="1:1" x14ac:dyDescent="0.25">
      <c r="A5073" s="205"/>
    </row>
    <row r="5074" spans="1:1" x14ac:dyDescent="0.25">
      <c r="A5074" s="205"/>
    </row>
    <row r="5075" spans="1:1" x14ac:dyDescent="0.25">
      <c r="A5075" s="205"/>
    </row>
    <row r="5076" spans="1:1" x14ac:dyDescent="0.25">
      <c r="A5076" s="205"/>
    </row>
    <row r="5077" spans="1:1" x14ac:dyDescent="0.25">
      <c r="A5077" s="205"/>
    </row>
    <row r="5078" spans="1:1" x14ac:dyDescent="0.25">
      <c r="A5078" s="205"/>
    </row>
    <row r="5079" spans="1:1" x14ac:dyDescent="0.25">
      <c r="A5079" s="205"/>
    </row>
    <row r="5080" spans="1:1" x14ac:dyDescent="0.25">
      <c r="A5080" s="205"/>
    </row>
    <row r="5081" spans="1:1" x14ac:dyDescent="0.25">
      <c r="A5081" s="205"/>
    </row>
    <row r="5082" spans="1:1" x14ac:dyDescent="0.25">
      <c r="A5082" s="205"/>
    </row>
    <row r="5083" spans="1:1" x14ac:dyDescent="0.25">
      <c r="A5083" s="205"/>
    </row>
    <row r="5084" spans="1:1" x14ac:dyDescent="0.25">
      <c r="A5084" s="205"/>
    </row>
    <row r="5085" spans="1:1" x14ac:dyDescent="0.25">
      <c r="A5085" s="205"/>
    </row>
    <row r="5086" spans="1:1" x14ac:dyDescent="0.25">
      <c r="A5086" s="205"/>
    </row>
    <row r="5087" spans="1:1" x14ac:dyDescent="0.25">
      <c r="A5087" s="205"/>
    </row>
    <row r="5088" spans="1:1" x14ac:dyDescent="0.25">
      <c r="A5088" s="205"/>
    </row>
    <row r="5089" spans="1:1" x14ac:dyDescent="0.25">
      <c r="A5089" s="205"/>
    </row>
    <row r="5090" spans="1:1" x14ac:dyDescent="0.25">
      <c r="A5090" s="205"/>
    </row>
    <row r="5091" spans="1:1" x14ac:dyDescent="0.25">
      <c r="A5091" s="205"/>
    </row>
    <row r="5092" spans="1:1" x14ac:dyDescent="0.25">
      <c r="A5092" s="205"/>
    </row>
    <row r="5093" spans="1:1" x14ac:dyDescent="0.25">
      <c r="A5093" s="205"/>
    </row>
    <row r="5094" spans="1:1" x14ac:dyDescent="0.25">
      <c r="A5094" s="205"/>
    </row>
    <row r="5095" spans="1:1" x14ac:dyDescent="0.25">
      <c r="A5095" s="205"/>
    </row>
    <row r="5096" spans="1:1" x14ac:dyDescent="0.25">
      <c r="A5096" s="205"/>
    </row>
    <row r="5097" spans="1:1" x14ac:dyDescent="0.25">
      <c r="A5097" s="205"/>
    </row>
    <row r="5098" spans="1:1" x14ac:dyDescent="0.25">
      <c r="A5098" s="205"/>
    </row>
    <row r="5099" spans="1:1" x14ac:dyDescent="0.25">
      <c r="A5099" s="205"/>
    </row>
    <row r="5100" spans="1:1" x14ac:dyDescent="0.25">
      <c r="A5100" s="205"/>
    </row>
    <row r="5101" spans="1:1" x14ac:dyDescent="0.25">
      <c r="A5101" s="205"/>
    </row>
    <row r="5102" spans="1:1" x14ac:dyDescent="0.25">
      <c r="A5102" s="205"/>
    </row>
    <row r="5103" spans="1:1" x14ac:dyDescent="0.25">
      <c r="A5103" s="205"/>
    </row>
    <row r="5104" spans="1:1" x14ac:dyDescent="0.25">
      <c r="A5104" s="205"/>
    </row>
    <row r="5105" spans="1:1" x14ac:dyDescent="0.25">
      <c r="A5105" s="205"/>
    </row>
    <row r="5106" spans="1:1" x14ac:dyDescent="0.25">
      <c r="A5106" s="205"/>
    </row>
    <row r="5107" spans="1:1" x14ac:dyDescent="0.25">
      <c r="A5107" s="205"/>
    </row>
    <row r="5108" spans="1:1" x14ac:dyDescent="0.25">
      <c r="A5108" s="205"/>
    </row>
    <row r="5109" spans="1:1" x14ac:dyDescent="0.25">
      <c r="A5109" s="205"/>
    </row>
    <row r="5110" spans="1:1" x14ac:dyDescent="0.25">
      <c r="A5110" s="205"/>
    </row>
    <row r="5111" spans="1:1" x14ac:dyDescent="0.25">
      <c r="A5111" s="205"/>
    </row>
    <row r="5112" spans="1:1" x14ac:dyDescent="0.25">
      <c r="A5112" s="205"/>
    </row>
    <row r="5113" spans="1:1" x14ac:dyDescent="0.25">
      <c r="A5113" s="205"/>
    </row>
    <row r="5114" spans="1:1" x14ac:dyDescent="0.25">
      <c r="A5114" s="205"/>
    </row>
    <row r="5115" spans="1:1" x14ac:dyDescent="0.25">
      <c r="A5115" s="205"/>
    </row>
    <row r="5116" spans="1:1" x14ac:dyDescent="0.25">
      <c r="A5116" s="205"/>
    </row>
    <row r="5117" spans="1:1" x14ac:dyDescent="0.25">
      <c r="A5117" s="205"/>
    </row>
    <row r="5118" spans="1:1" x14ac:dyDescent="0.25">
      <c r="A5118" s="205"/>
    </row>
    <row r="5119" spans="1:1" x14ac:dyDescent="0.25">
      <c r="A5119" s="205"/>
    </row>
    <row r="5120" spans="1:1" x14ac:dyDescent="0.25">
      <c r="A5120" s="205"/>
    </row>
    <row r="5121" spans="1:1" x14ac:dyDescent="0.25">
      <c r="A5121" s="205"/>
    </row>
    <row r="5122" spans="1:1" x14ac:dyDescent="0.25">
      <c r="A5122" s="205"/>
    </row>
    <row r="5123" spans="1:1" x14ac:dyDescent="0.25">
      <c r="A5123" s="205"/>
    </row>
    <row r="5124" spans="1:1" x14ac:dyDescent="0.25">
      <c r="A5124" s="205"/>
    </row>
    <row r="5125" spans="1:1" x14ac:dyDescent="0.25">
      <c r="A5125" s="205"/>
    </row>
    <row r="5126" spans="1:1" x14ac:dyDescent="0.25">
      <c r="A5126" s="205"/>
    </row>
    <row r="5127" spans="1:1" x14ac:dyDescent="0.25">
      <c r="A5127" s="205"/>
    </row>
    <row r="5128" spans="1:1" x14ac:dyDescent="0.25">
      <c r="A5128" s="205"/>
    </row>
    <row r="5129" spans="1:1" x14ac:dyDescent="0.25">
      <c r="A5129" s="205"/>
    </row>
    <row r="5130" spans="1:1" x14ac:dyDescent="0.25">
      <c r="A5130" s="205"/>
    </row>
    <row r="5131" spans="1:1" x14ac:dyDescent="0.25">
      <c r="A5131" s="205"/>
    </row>
    <row r="5132" spans="1:1" x14ac:dyDescent="0.25">
      <c r="A5132" s="205"/>
    </row>
    <row r="5133" spans="1:1" x14ac:dyDescent="0.25">
      <c r="A5133" s="205"/>
    </row>
    <row r="5134" spans="1:1" x14ac:dyDescent="0.25">
      <c r="A5134" s="205"/>
    </row>
    <row r="5135" spans="1:1" x14ac:dyDescent="0.25">
      <c r="A5135" s="205"/>
    </row>
    <row r="5136" spans="1:1" x14ac:dyDescent="0.25">
      <c r="A5136" s="205"/>
    </row>
    <row r="5137" spans="1:1" x14ac:dyDescent="0.25">
      <c r="A5137" s="205"/>
    </row>
    <row r="5138" spans="1:1" x14ac:dyDescent="0.25">
      <c r="A5138" s="205"/>
    </row>
    <row r="5139" spans="1:1" x14ac:dyDescent="0.25">
      <c r="A5139" s="205"/>
    </row>
    <row r="5140" spans="1:1" x14ac:dyDescent="0.25">
      <c r="A5140" s="205"/>
    </row>
    <row r="5141" spans="1:1" x14ac:dyDescent="0.25">
      <c r="A5141" s="205"/>
    </row>
    <row r="5142" spans="1:1" x14ac:dyDescent="0.25">
      <c r="A5142" s="205"/>
    </row>
    <row r="5143" spans="1:1" x14ac:dyDescent="0.25">
      <c r="A5143" s="205"/>
    </row>
    <row r="5144" spans="1:1" x14ac:dyDescent="0.25">
      <c r="A5144" s="205"/>
    </row>
    <row r="5145" spans="1:1" x14ac:dyDescent="0.25">
      <c r="A5145" s="205"/>
    </row>
    <row r="5146" spans="1:1" x14ac:dyDescent="0.25">
      <c r="A5146" s="205"/>
    </row>
    <row r="5147" spans="1:1" x14ac:dyDescent="0.25">
      <c r="A5147" s="205"/>
    </row>
    <row r="5148" spans="1:1" x14ac:dyDescent="0.25">
      <c r="A5148" s="205"/>
    </row>
    <row r="5149" spans="1:1" x14ac:dyDescent="0.25">
      <c r="A5149" s="205"/>
    </row>
    <row r="5150" spans="1:1" x14ac:dyDescent="0.25">
      <c r="A5150" s="205"/>
    </row>
    <row r="5151" spans="1:1" x14ac:dyDescent="0.25">
      <c r="A5151" s="205"/>
    </row>
    <row r="5152" spans="1:1" x14ac:dyDescent="0.25">
      <c r="A5152" s="205"/>
    </row>
    <row r="5153" spans="1:1" x14ac:dyDescent="0.25">
      <c r="A5153" s="205"/>
    </row>
    <row r="5154" spans="1:1" x14ac:dyDescent="0.25">
      <c r="A5154" s="205"/>
    </row>
    <row r="5155" spans="1:1" x14ac:dyDescent="0.25">
      <c r="A5155" s="205"/>
    </row>
    <row r="5156" spans="1:1" x14ac:dyDescent="0.25">
      <c r="A5156" s="205"/>
    </row>
    <row r="5157" spans="1:1" x14ac:dyDescent="0.25">
      <c r="A5157" s="205"/>
    </row>
    <row r="5158" spans="1:1" x14ac:dyDescent="0.25">
      <c r="A5158" s="205"/>
    </row>
    <row r="5159" spans="1:1" x14ac:dyDescent="0.25">
      <c r="A5159" s="205"/>
    </row>
    <row r="5160" spans="1:1" x14ac:dyDescent="0.25">
      <c r="A5160" s="205"/>
    </row>
    <row r="5161" spans="1:1" x14ac:dyDescent="0.25">
      <c r="A5161" s="205"/>
    </row>
    <row r="5162" spans="1:1" x14ac:dyDescent="0.25">
      <c r="A5162" s="205"/>
    </row>
    <row r="5163" spans="1:1" x14ac:dyDescent="0.25">
      <c r="A5163" s="205"/>
    </row>
    <row r="5164" spans="1:1" x14ac:dyDescent="0.25">
      <c r="A5164" s="205"/>
    </row>
    <row r="5165" spans="1:1" x14ac:dyDescent="0.25">
      <c r="A5165" s="205"/>
    </row>
    <row r="5166" spans="1:1" x14ac:dyDescent="0.25">
      <c r="A5166" s="205"/>
    </row>
    <row r="5167" spans="1:1" x14ac:dyDescent="0.25">
      <c r="A5167" s="205"/>
    </row>
    <row r="5168" spans="1:1" x14ac:dyDescent="0.25">
      <c r="A5168" s="205"/>
    </row>
    <row r="5169" spans="1:1" x14ac:dyDescent="0.25">
      <c r="A5169" s="205"/>
    </row>
    <row r="5170" spans="1:1" x14ac:dyDescent="0.25">
      <c r="A5170" s="205"/>
    </row>
    <row r="5171" spans="1:1" x14ac:dyDescent="0.25">
      <c r="A5171" s="205"/>
    </row>
    <row r="5172" spans="1:1" x14ac:dyDescent="0.25">
      <c r="A5172" s="205"/>
    </row>
    <row r="5173" spans="1:1" x14ac:dyDescent="0.25">
      <c r="A5173" s="205"/>
    </row>
    <row r="5174" spans="1:1" x14ac:dyDescent="0.25">
      <c r="A5174" s="205"/>
    </row>
    <row r="5175" spans="1:1" x14ac:dyDescent="0.25">
      <c r="A5175" s="205"/>
    </row>
    <row r="5176" spans="1:1" x14ac:dyDescent="0.25">
      <c r="A5176" s="205"/>
    </row>
    <row r="5177" spans="1:1" x14ac:dyDescent="0.25">
      <c r="A5177" s="205"/>
    </row>
    <row r="5178" spans="1:1" x14ac:dyDescent="0.25">
      <c r="A5178" s="205"/>
    </row>
    <row r="5179" spans="1:1" x14ac:dyDescent="0.25">
      <c r="A5179" s="205"/>
    </row>
    <row r="5180" spans="1:1" x14ac:dyDescent="0.25">
      <c r="A5180" s="205"/>
    </row>
    <row r="5181" spans="1:1" x14ac:dyDescent="0.25">
      <c r="A5181" s="205"/>
    </row>
    <row r="5182" spans="1:1" x14ac:dyDescent="0.25">
      <c r="A5182" s="205"/>
    </row>
    <row r="5183" spans="1:1" x14ac:dyDescent="0.25">
      <c r="A5183" s="205"/>
    </row>
    <row r="5184" spans="1:1" x14ac:dyDescent="0.25">
      <c r="A5184" s="205"/>
    </row>
    <row r="5185" spans="1:1" x14ac:dyDescent="0.25">
      <c r="A5185" s="205"/>
    </row>
    <row r="5186" spans="1:1" x14ac:dyDescent="0.25">
      <c r="A5186" s="205"/>
    </row>
    <row r="5187" spans="1:1" x14ac:dyDescent="0.25">
      <c r="A5187" s="205"/>
    </row>
    <row r="5188" spans="1:1" x14ac:dyDescent="0.25">
      <c r="A5188" s="205"/>
    </row>
    <row r="5189" spans="1:1" x14ac:dyDescent="0.25">
      <c r="A5189" s="205"/>
    </row>
    <row r="5190" spans="1:1" x14ac:dyDescent="0.25">
      <c r="A5190" s="205"/>
    </row>
    <row r="5191" spans="1:1" x14ac:dyDescent="0.25">
      <c r="A5191" s="205"/>
    </row>
    <row r="5192" spans="1:1" x14ac:dyDescent="0.25">
      <c r="A5192" s="205"/>
    </row>
    <row r="5193" spans="1:1" x14ac:dyDescent="0.25">
      <c r="A5193" s="205"/>
    </row>
    <row r="5194" spans="1:1" x14ac:dyDescent="0.25">
      <c r="A5194" s="205"/>
    </row>
    <row r="5195" spans="1:1" x14ac:dyDescent="0.25">
      <c r="A5195" s="205"/>
    </row>
    <row r="5196" spans="1:1" x14ac:dyDescent="0.25">
      <c r="A5196" s="205"/>
    </row>
    <row r="5197" spans="1:1" x14ac:dyDescent="0.25">
      <c r="A5197" s="205"/>
    </row>
    <row r="5198" spans="1:1" x14ac:dyDescent="0.25">
      <c r="A5198" s="205"/>
    </row>
    <row r="5199" spans="1:1" x14ac:dyDescent="0.25">
      <c r="A5199" s="205"/>
    </row>
    <row r="5200" spans="1:1" x14ac:dyDescent="0.25">
      <c r="A5200" s="205"/>
    </row>
    <row r="5201" spans="1:1" x14ac:dyDescent="0.25">
      <c r="A5201" s="205"/>
    </row>
    <row r="5202" spans="1:1" x14ac:dyDescent="0.25">
      <c r="A5202" s="205"/>
    </row>
    <row r="5203" spans="1:1" x14ac:dyDescent="0.25">
      <c r="A5203" s="205"/>
    </row>
    <row r="5204" spans="1:1" x14ac:dyDescent="0.25">
      <c r="A5204" s="205"/>
    </row>
    <row r="5205" spans="1:1" x14ac:dyDescent="0.25">
      <c r="A5205" s="205"/>
    </row>
    <row r="5206" spans="1:1" x14ac:dyDescent="0.25">
      <c r="A5206" s="205"/>
    </row>
    <row r="5207" spans="1:1" x14ac:dyDescent="0.25">
      <c r="A5207" s="205"/>
    </row>
    <row r="5208" spans="1:1" x14ac:dyDescent="0.25">
      <c r="A5208" s="205"/>
    </row>
    <row r="5209" spans="1:1" x14ac:dyDescent="0.25">
      <c r="A5209" s="205"/>
    </row>
    <row r="5210" spans="1:1" x14ac:dyDescent="0.25">
      <c r="A5210" s="205"/>
    </row>
    <row r="5211" spans="1:1" x14ac:dyDescent="0.25">
      <c r="A5211" s="205"/>
    </row>
    <row r="5212" spans="1:1" x14ac:dyDescent="0.25">
      <c r="A5212" s="205"/>
    </row>
    <row r="5213" spans="1:1" x14ac:dyDescent="0.25">
      <c r="A5213" s="205"/>
    </row>
    <row r="5214" spans="1:1" x14ac:dyDescent="0.25">
      <c r="A5214" s="205"/>
    </row>
    <row r="5215" spans="1:1" x14ac:dyDescent="0.25">
      <c r="A5215" s="205"/>
    </row>
    <row r="5216" spans="1:1" x14ac:dyDescent="0.25">
      <c r="A5216" s="205"/>
    </row>
    <row r="5217" spans="1:1" x14ac:dyDescent="0.25">
      <c r="A5217" s="205"/>
    </row>
    <row r="5218" spans="1:1" x14ac:dyDescent="0.25">
      <c r="A5218" s="205"/>
    </row>
    <row r="5219" spans="1:1" x14ac:dyDescent="0.25">
      <c r="A5219" s="205"/>
    </row>
    <row r="5220" spans="1:1" x14ac:dyDescent="0.25">
      <c r="A5220" s="205"/>
    </row>
    <row r="5221" spans="1:1" x14ac:dyDescent="0.25">
      <c r="A5221" s="205"/>
    </row>
    <row r="5222" spans="1:1" x14ac:dyDescent="0.25">
      <c r="A5222" s="205"/>
    </row>
    <row r="5223" spans="1:1" x14ac:dyDescent="0.25">
      <c r="A5223" s="205"/>
    </row>
    <row r="5224" spans="1:1" x14ac:dyDescent="0.25">
      <c r="A5224" s="205"/>
    </row>
    <row r="5225" spans="1:1" x14ac:dyDescent="0.25">
      <c r="A5225" s="205"/>
    </row>
    <row r="5226" spans="1:1" x14ac:dyDescent="0.25">
      <c r="A5226" s="205"/>
    </row>
    <row r="5227" spans="1:1" x14ac:dyDescent="0.25">
      <c r="A5227" s="205"/>
    </row>
    <row r="5228" spans="1:1" x14ac:dyDescent="0.25">
      <c r="A5228" s="205"/>
    </row>
    <row r="5229" spans="1:1" x14ac:dyDescent="0.25">
      <c r="A5229" s="205"/>
    </row>
    <row r="5230" spans="1:1" x14ac:dyDescent="0.25">
      <c r="A5230" s="205"/>
    </row>
    <row r="5231" spans="1:1" x14ac:dyDescent="0.25">
      <c r="A5231" s="205"/>
    </row>
    <row r="5232" spans="1:1" x14ac:dyDescent="0.25">
      <c r="A5232" s="205"/>
    </row>
    <row r="5233" spans="1:1" x14ac:dyDescent="0.25">
      <c r="A5233" s="205"/>
    </row>
    <row r="5234" spans="1:1" x14ac:dyDescent="0.25">
      <c r="A5234" s="205"/>
    </row>
    <row r="5235" spans="1:1" x14ac:dyDescent="0.25">
      <c r="A5235" s="205"/>
    </row>
    <row r="5236" spans="1:1" x14ac:dyDescent="0.25">
      <c r="A5236" s="205"/>
    </row>
    <row r="5237" spans="1:1" x14ac:dyDescent="0.25">
      <c r="A5237" s="205"/>
    </row>
    <row r="5238" spans="1:1" x14ac:dyDescent="0.25">
      <c r="A5238" s="205"/>
    </row>
    <row r="5239" spans="1:1" x14ac:dyDescent="0.25">
      <c r="A5239" s="205"/>
    </row>
    <row r="5240" spans="1:1" x14ac:dyDescent="0.25">
      <c r="A5240" s="205"/>
    </row>
    <row r="5241" spans="1:1" x14ac:dyDescent="0.25">
      <c r="A5241" s="205"/>
    </row>
    <row r="5242" spans="1:1" x14ac:dyDescent="0.25">
      <c r="A5242" s="205"/>
    </row>
    <row r="5243" spans="1:1" x14ac:dyDescent="0.25">
      <c r="A5243" s="205"/>
    </row>
    <row r="5244" spans="1:1" x14ac:dyDescent="0.25">
      <c r="A5244" s="205"/>
    </row>
    <row r="5245" spans="1:1" x14ac:dyDescent="0.25">
      <c r="A5245" s="205"/>
    </row>
    <row r="5246" spans="1:1" x14ac:dyDescent="0.25">
      <c r="A5246" s="205"/>
    </row>
    <row r="5247" spans="1:1" x14ac:dyDescent="0.25">
      <c r="A5247" s="205"/>
    </row>
    <row r="5248" spans="1:1" x14ac:dyDescent="0.25">
      <c r="A5248" s="205"/>
    </row>
    <row r="5249" spans="1:1" x14ac:dyDescent="0.25">
      <c r="A5249" s="205"/>
    </row>
    <row r="5250" spans="1:1" x14ac:dyDescent="0.25">
      <c r="A5250" s="205"/>
    </row>
    <row r="5251" spans="1:1" x14ac:dyDescent="0.25">
      <c r="A5251" s="205"/>
    </row>
    <row r="5252" spans="1:1" x14ac:dyDescent="0.25">
      <c r="A5252" s="205"/>
    </row>
    <row r="5253" spans="1:1" x14ac:dyDescent="0.25">
      <c r="A5253" s="205"/>
    </row>
    <row r="5254" spans="1:1" x14ac:dyDescent="0.25">
      <c r="A5254" s="205"/>
    </row>
    <row r="5255" spans="1:1" x14ac:dyDescent="0.25">
      <c r="A5255" s="205"/>
    </row>
    <row r="5256" spans="1:1" x14ac:dyDescent="0.25">
      <c r="A5256" s="205"/>
    </row>
    <row r="5257" spans="1:1" x14ac:dyDescent="0.25">
      <c r="A5257" s="205"/>
    </row>
    <row r="5258" spans="1:1" x14ac:dyDescent="0.25">
      <c r="A5258" s="205"/>
    </row>
    <row r="5259" spans="1:1" x14ac:dyDescent="0.25">
      <c r="A5259" s="205"/>
    </row>
    <row r="5260" spans="1:1" x14ac:dyDescent="0.25">
      <c r="A5260" s="205"/>
    </row>
    <row r="5261" spans="1:1" x14ac:dyDescent="0.25">
      <c r="A5261" s="205"/>
    </row>
    <row r="5262" spans="1:1" x14ac:dyDescent="0.25">
      <c r="A5262" s="205"/>
    </row>
    <row r="5263" spans="1:1" x14ac:dyDescent="0.25">
      <c r="A5263" s="205"/>
    </row>
    <row r="5264" spans="1:1" x14ac:dyDescent="0.25">
      <c r="A5264" s="205"/>
    </row>
    <row r="5265" spans="1:1" x14ac:dyDescent="0.25">
      <c r="A5265" s="205"/>
    </row>
    <row r="5266" spans="1:1" x14ac:dyDescent="0.25">
      <c r="A5266" s="205"/>
    </row>
    <row r="5267" spans="1:1" x14ac:dyDescent="0.25">
      <c r="A5267" s="205"/>
    </row>
    <row r="5268" spans="1:1" x14ac:dyDescent="0.25">
      <c r="A5268" s="205"/>
    </row>
    <row r="5269" spans="1:1" x14ac:dyDescent="0.25">
      <c r="A5269" s="205"/>
    </row>
    <row r="5270" spans="1:1" x14ac:dyDescent="0.25">
      <c r="A5270" s="205"/>
    </row>
    <row r="5271" spans="1:1" x14ac:dyDescent="0.25">
      <c r="A5271" s="205"/>
    </row>
    <row r="5272" spans="1:1" x14ac:dyDescent="0.25">
      <c r="A5272" s="205"/>
    </row>
    <row r="5273" spans="1:1" x14ac:dyDescent="0.25">
      <c r="A5273" s="205"/>
    </row>
    <row r="5274" spans="1:1" x14ac:dyDescent="0.25">
      <c r="A5274" s="205"/>
    </row>
    <row r="5275" spans="1:1" x14ac:dyDescent="0.25">
      <c r="A5275" s="205"/>
    </row>
    <row r="5276" spans="1:1" x14ac:dyDescent="0.25">
      <c r="A5276" s="205"/>
    </row>
    <row r="5277" spans="1:1" x14ac:dyDescent="0.25">
      <c r="A5277" s="205"/>
    </row>
    <row r="5278" spans="1:1" x14ac:dyDescent="0.25">
      <c r="A5278" s="205"/>
    </row>
    <row r="5279" spans="1:1" x14ac:dyDescent="0.25">
      <c r="A5279" s="205"/>
    </row>
    <row r="5280" spans="1:1" x14ac:dyDescent="0.25">
      <c r="A5280" s="205"/>
    </row>
    <row r="5281" spans="1:1" x14ac:dyDescent="0.25">
      <c r="A5281" s="205"/>
    </row>
    <row r="5282" spans="1:1" x14ac:dyDescent="0.25">
      <c r="A5282" s="205"/>
    </row>
    <row r="5283" spans="1:1" x14ac:dyDescent="0.25">
      <c r="A5283" s="205"/>
    </row>
    <row r="5284" spans="1:1" x14ac:dyDescent="0.25">
      <c r="A5284" s="205"/>
    </row>
    <row r="5285" spans="1:1" x14ac:dyDescent="0.25">
      <c r="A5285" s="205"/>
    </row>
    <row r="5286" spans="1:1" x14ac:dyDescent="0.25">
      <c r="A5286" s="205"/>
    </row>
    <row r="5287" spans="1:1" x14ac:dyDescent="0.25">
      <c r="A5287" s="205"/>
    </row>
    <row r="5288" spans="1:1" x14ac:dyDescent="0.25">
      <c r="A5288" s="205"/>
    </row>
    <row r="5289" spans="1:1" x14ac:dyDescent="0.25">
      <c r="A5289" s="205"/>
    </row>
    <row r="5290" spans="1:1" x14ac:dyDescent="0.25">
      <c r="A5290" s="205"/>
    </row>
    <row r="5291" spans="1:1" x14ac:dyDescent="0.25">
      <c r="A5291" s="205"/>
    </row>
    <row r="5292" spans="1:1" x14ac:dyDescent="0.25">
      <c r="A5292" s="205"/>
    </row>
    <row r="5293" spans="1:1" x14ac:dyDescent="0.25">
      <c r="A5293" s="205"/>
    </row>
    <row r="5294" spans="1:1" x14ac:dyDescent="0.25">
      <c r="A5294" s="205"/>
    </row>
    <row r="5295" spans="1:1" x14ac:dyDescent="0.25">
      <c r="A5295" s="205"/>
    </row>
    <row r="5296" spans="1:1" x14ac:dyDescent="0.25">
      <c r="A5296" s="205"/>
    </row>
    <row r="5297" spans="1:1" x14ac:dyDescent="0.25">
      <c r="A5297" s="205"/>
    </row>
    <row r="5298" spans="1:1" x14ac:dyDescent="0.25">
      <c r="A5298" s="205"/>
    </row>
    <row r="5299" spans="1:1" x14ac:dyDescent="0.25">
      <c r="A5299" s="205"/>
    </row>
    <row r="5300" spans="1:1" x14ac:dyDescent="0.25">
      <c r="A5300" s="205"/>
    </row>
    <row r="5301" spans="1:1" x14ac:dyDescent="0.25">
      <c r="A5301" s="205"/>
    </row>
    <row r="5302" spans="1:1" x14ac:dyDescent="0.25">
      <c r="A5302" s="205"/>
    </row>
    <row r="5303" spans="1:1" x14ac:dyDescent="0.25">
      <c r="A5303" s="205"/>
    </row>
    <row r="5304" spans="1:1" x14ac:dyDescent="0.25">
      <c r="A5304" s="205"/>
    </row>
    <row r="5305" spans="1:1" x14ac:dyDescent="0.25">
      <c r="A5305" s="205"/>
    </row>
    <row r="5306" spans="1:1" x14ac:dyDescent="0.25">
      <c r="A5306" s="205"/>
    </row>
    <row r="5307" spans="1:1" x14ac:dyDescent="0.25">
      <c r="A5307" s="205"/>
    </row>
    <row r="5308" spans="1:1" x14ac:dyDescent="0.25">
      <c r="A5308" s="205"/>
    </row>
    <row r="5309" spans="1:1" x14ac:dyDescent="0.25">
      <c r="A5309" s="205"/>
    </row>
    <row r="5310" spans="1:1" x14ac:dyDescent="0.25">
      <c r="A5310" s="205"/>
    </row>
    <row r="5311" spans="1:1" x14ac:dyDescent="0.25">
      <c r="A5311" s="205"/>
    </row>
    <row r="5312" spans="1:1" x14ac:dyDescent="0.25">
      <c r="A5312" s="205"/>
    </row>
    <row r="5313" spans="1:1" x14ac:dyDescent="0.25">
      <c r="A5313" s="205"/>
    </row>
    <row r="5314" spans="1:1" x14ac:dyDescent="0.25">
      <c r="A5314" s="205"/>
    </row>
    <row r="5315" spans="1:1" x14ac:dyDescent="0.25">
      <c r="A5315" s="205"/>
    </row>
    <row r="5316" spans="1:1" x14ac:dyDescent="0.25">
      <c r="A5316" s="205"/>
    </row>
    <row r="5317" spans="1:1" x14ac:dyDescent="0.25">
      <c r="A5317" s="205"/>
    </row>
    <row r="5318" spans="1:1" x14ac:dyDescent="0.25">
      <c r="A5318" s="205"/>
    </row>
    <row r="5319" spans="1:1" x14ac:dyDescent="0.25">
      <c r="A5319" s="205"/>
    </row>
    <row r="5320" spans="1:1" x14ac:dyDescent="0.25">
      <c r="A5320" s="205"/>
    </row>
    <row r="5321" spans="1:1" x14ac:dyDescent="0.25">
      <c r="A5321" s="205"/>
    </row>
    <row r="5322" spans="1:1" x14ac:dyDescent="0.25">
      <c r="A5322" s="205"/>
    </row>
    <row r="5323" spans="1:1" x14ac:dyDescent="0.25">
      <c r="A5323" s="205"/>
    </row>
    <row r="5324" spans="1:1" x14ac:dyDescent="0.25">
      <c r="A5324" s="205"/>
    </row>
    <row r="5325" spans="1:1" x14ac:dyDescent="0.25">
      <c r="A5325" s="205"/>
    </row>
    <row r="5326" spans="1:1" x14ac:dyDescent="0.25">
      <c r="A5326" s="205"/>
    </row>
    <row r="5327" spans="1:1" x14ac:dyDescent="0.25">
      <c r="A5327" s="205"/>
    </row>
    <row r="5328" spans="1:1" x14ac:dyDescent="0.25">
      <c r="A5328" s="205"/>
    </row>
    <row r="5329" spans="1:1" x14ac:dyDescent="0.25">
      <c r="A5329" s="205"/>
    </row>
    <row r="5330" spans="1:1" x14ac:dyDescent="0.25">
      <c r="A5330" s="205"/>
    </row>
    <row r="5331" spans="1:1" x14ac:dyDescent="0.25">
      <c r="A5331" s="205"/>
    </row>
    <row r="5332" spans="1:1" x14ac:dyDescent="0.25">
      <c r="A5332" s="205"/>
    </row>
    <row r="5333" spans="1:1" x14ac:dyDescent="0.25">
      <c r="A5333" s="205"/>
    </row>
    <row r="5334" spans="1:1" x14ac:dyDescent="0.25">
      <c r="A5334" s="205"/>
    </row>
    <row r="5335" spans="1:1" x14ac:dyDescent="0.25">
      <c r="A5335" s="205"/>
    </row>
    <row r="5336" spans="1:1" x14ac:dyDescent="0.25">
      <c r="A5336" s="205"/>
    </row>
    <row r="5337" spans="1:1" x14ac:dyDescent="0.25">
      <c r="A5337" s="205"/>
    </row>
    <row r="5338" spans="1:1" x14ac:dyDescent="0.25">
      <c r="A5338" s="205"/>
    </row>
    <row r="5339" spans="1:1" x14ac:dyDescent="0.25">
      <c r="A5339" s="205"/>
    </row>
    <row r="5340" spans="1:1" x14ac:dyDescent="0.25">
      <c r="A5340" s="205"/>
    </row>
    <row r="5341" spans="1:1" x14ac:dyDescent="0.25">
      <c r="A5341" s="205"/>
    </row>
    <row r="5342" spans="1:1" x14ac:dyDescent="0.25">
      <c r="A5342" s="205"/>
    </row>
    <row r="5343" spans="1:1" x14ac:dyDescent="0.25">
      <c r="A5343" s="205"/>
    </row>
    <row r="5344" spans="1:1" x14ac:dyDescent="0.25">
      <c r="A5344" s="205"/>
    </row>
    <row r="5345" spans="1:1" x14ac:dyDescent="0.25">
      <c r="A5345" s="205"/>
    </row>
    <row r="5346" spans="1:1" x14ac:dyDescent="0.25">
      <c r="A5346" s="205"/>
    </row>
    <row r="5347" spans="1:1" x14ac:dyDescent="0.25">
      <c r="A5347" s="205"/>
    </row>
    <row r="5348" spans="1:1" x14ac:dyDescent="0.25">
      <c r="A5348" s="205"/>
    </row>
    <row r="5349" spans="1:1" x14ac:dyDescent="0.25">
      <c r="A5349" s="205"/>
    </row>
    <row r="5350" spans="1:1" x14ac:dyDescent="0.25">
      <c r="A5350" s="205"/>
    </row>
    <row r="5351" spans="1:1" x14ac:dyDescent="0.25">
      <c r="A5351" s="205"/>
    </row>
    <row r="5352" spans="1:1" x14ac:dyDescent="0.25">
      <c r="A5352" s="205"/>
    </row>
    <row r="5353" spans="1:1" x14ac:dyDescent="0.25">
      <c r="A5353" s="205"/>
    </row>
    <row r="5354" spans="1:1" x14ac:dyDescent="0.25">
      <c r="A5354" s="205"/>
    </row>
    <row r="5355" spans="1:1" x14ac:dyDescent="0.25">
      <c r="A5355" s="205"/>
    </row>
    <row r="5356" spans="1:1" x14ac:dyDescent="0.25">
      <c r="A5356" s="205"/>
    </row>
    <row r="5357" spans="1:1" x14ac:dyDescent="0.25">
      <c r="A5357" s="205"/>
    </row>
    <row r="5358" spans="1:1" x14ac:dyDescent="0.25">
      <c r="A5358" s="205"/>
    </row>
    <row r="5359" spans="1:1" x14ac:dyDescent="0.25">
      <c r="A5359" s="205"/>
    </row>
    <row r="5360" spans="1:1" x14ac:dyDescent="0.25">
      <c r="A5360" s="205"/>
    </row>
    <row r="5361" spans="1:1" x14ac:dyDescent="0.25">
      <c r="A5361" s="205"/>
    </row>
    <row r="5362" spans="1:1" x14ac:dyDescent="0.25">
      <c r="A5362" s="205"/>
    </row>
    <row r="5363" spans="1:1" x14ac:dyDescent="0.25">
      <c r="A5363" s="205"/>
    </row>
    <row r="5364" spans="1:1" x14ac:dyDescent="0.25">
      <c r="A5364" s="205"/>
    </row>
    <row r="5365" spans="1:1" x14ac:dyDescent="0.25">
      <c r="A5365" s="205"/>
    </row>
    <row r="5366" spans="1:1" x14ac:dyDescent="0.25">
      <c r="A5366" s="205"/>
    </row>
    <row r="5367" spans="1:1" x14ac:dyDescent="0.25">
      <c r="A5367" s="205"/>
    </row>
    <row r="5368" spans="1:1" x14ac:dyDescent="0.25">
      <c r="A5368" s="205"/>
    </row>
    <row r="5369" spans="1:1" x14ac:dyDescent="0.25">
      <c r="A5369" s="205"/>
    </row>
    <row r="5370" spans="1:1" x14ac:dyDescent="0.25">
      <c r="A5370" s="205"/>
    </row>
    <row r="5371" spans="1:1" x14ac:dyDescent="0.25">
      <c r="A5371" s="205"/>
    </row>
    <row r="5372" spans="1:1" x14ac:dyDescent="0.25">
      <c r="A5372" s="205"/>
    </row>
    <row r="5373" spans="1:1" x14ac:dyDescent="0.25">
      <c r="A5373" s="205"/>
    </row>
    <row r="5374" spans="1:1" x14ac:dyDescent="0.25">
      <c r="A5374" s="205"/>
    </row>
    <row r="5375" spans="1:1" x14ac:dyDescent="0.25">
      <c r="A5375" s="205"/>
    </row>
    <row r="5376" spans="1:1" x14ac:dyDescent="0.25">
      <c r="A5376" s="205"/>
    </row>
    <row r="5377" spans="1:1" x14ac:dyDescent="0.25">
      <c r="A5377" s="205"/>
    </row>
    <row r="5378" spans="1:1" x14ac:dyDescent="0.25">
      <c r="A5378" s="205"/>
    </row>
    <row r="5379" spans="1:1" x14ac:dyDescent="0.25">
      <c r="A5379" s="205"/>
    </row>
    <row r="5380" spans="1:1" x14ac:dyDescent="0.25">
      <c r="A5380" s="205"/>
    </row>
    <row r="5381" spans="1:1" x14ac:dyDescent="0.25">
      <c r="A5381" s="205"/>
    </row>
    <row r="5382" spans="1:1" x14ac:dyDescent="0.25">
      <c r="A5382" s="205"/>
    </row>
    <row r="5383" spans="1:1" x14ac:dyDescent="0.25">
      <c r="A5383" s="205"/>
    </row>
    <row r="5384" spans="1:1" x14ac:dyDescent="0.25">
      <c r="A5384" s="205"/>
    </row>
    <row r="5385" spans="1:1" x14ac:dyDescent="0.25">
      <c r="A5385" s="205"/>
    </row>
    <row r="5386" spans="1:1" x14ac:dyDescent="0.25">
      <c r="A5386" s="205"/>
    </row>
    <row r="5387" spans="1:1" x14ac:dyDescent="0.25">
      <c r="A5387" s="205"/>
    </row>
    <row r="5388" spans="1:1" x14ac:dyDescent="0.25">
      <c r="A5388" s="205"/>
    </row>
    <row r="5389" spans="1:1" x14ac:dyDescent="0.25">
      <c r="A5389" s="205"/>
    </row>
    <row r="5390" spans="1:1" x14ac:dyDescent="0.25">
      <c r="A5390" s="205"/>
    </row>
    <row r="5391" spans="1:1" x14ac:dyDescent="0.25">
      <c r="A5391" s="205"/>
    </row>
    <row r="5392" spans="1:1" x14ac:dyDescent="0.25">
      <c r="A5392" s="205"/>
    </row>
    <row r="5393" spans="1:1" x14ac:dyDescent="0.25">
      <c r="A5393" s="205"/>
    </row>
    <row r="5394" spans="1:1" x14ac:dyDescent="0.25">
      <c r="A5394" s="205"/>
    </row>
    <row r="5395" spans="1:1" x14ac:dyDescent="0.25">
      <c r="A5395" s="205"/>
    </row>
    <row r="5396" spans="1:1" x14ac:dyDescent="0.25">
      <c r="A5396" s="205"/>
    </row>
    <row r="5397" spans="1:1" x14ac:dyDescent="0.25">
      <c r="A5397" s="205"/>
    </row>
    <row r="5398" spans="1:1" x14ac:dyDescent="0.25">
      <c r="A5398" s="205"/>
    </row>
    <row r="5399" spans="1:1" x14ac:dyDescent="0.25">
      <c r="A5399" s="205"/>
    </row>
    <row r="5400" spans="1:1" x14ac:dyDescent="0.25">
      <c r="A5400" s="205"/>
    </row>
    <row r="5401" spans="1:1" x14ac:dyDescent="0.25">
      <c r="A5401" s="205"/>
    </row>
    <row r="5402" spans="1:1" x14ac:dyDescent="0.25">
      <c r="A5402" s="205"/>
    </row>
    <row r="5403" spans="1:1" x14ac:dyDescent="0.25">
      <c r="A5403" s="205"/>
    </row>
    <row r="5404" spans="1:1" x14ac:dyDescent="0.25">
      <c r="A5404" s="205"/>
    </row>
    <row r="5405" spans="1:1" x14ac:dyDescent="0.25">
      <c r="A5405" s="205"/>
    </row>
    <row r="5406" spans="1:1" x14ac:dyDescent="0.25">
      <c r="A5406" s="205"/>
    </row>
    <row r="5407" spans="1:1" x14ac:dyDescent="0.25">
      <c r="A5407" s="205"/>
    </row>
    <row r="5408" spans="1:1" x14ac:dyDescent="0.25">
      <c r="A5408" s="205"/>
    </row>
    <row r="5409" spans="1:1" x14ac:dyDescent="0.25">
      <c r="A5409" s="205"/>
    </row>
    <row r="5410" spans="1:1" x14ac:dyDescent="0.25">
      <c r="A5410" s="205"/>
    </row>
    <row r="5411" spans="1:1" x14ac:dyDescent="0.25">
      <c r="A5411" s="205"/>
    </row>
    <row r="5412" spans="1:1" x14ac:dyDescent="0.25">
      <c r="A5412" s="205"/>
    </row>
    <row r="5413" spans="1:1" x14ac:dyDescent="0.25">
      <c r="A5413" s="205"/>
    </row>
    <row r="5414" spans="1:1" x14ac:dyDescent="0.25">
      <c r="A5414" s="205"/>
    </row>
    <row r="5415" spans="1:1" x14ac:dyDescent="0.25">
      <c r="A5415" s="205"/>
    </row>
    <row r="5416" spans="1:1" x14ac:dyDescent="0.25">
      <c r="A5416" s="205"/>
    </row>
    <row r="5417" spans="1:1" x14ac:dyDescent="0.25">
      <c r="A5417" s="205"/>
    </row>
    <row r="5418" spans="1:1" x14ac:dyDescent="0.25">
      <c r="A5418" s="205"/>
    </row>
    <row r="5419" spans="1:1" x14ac:dyDescent="0.25">
      <c r="A5419" s="205"/>
    </row>
    <row r="5420" spans="1:1" x14ac:dyDescent="0.25">
      <c r="A5420" s="205"/>
    </row>
    <row r="5421" spans="1:1" x14ac:dyDescent="0.25">
      <c r="A5421" s="205"/>
    </row>
    <row r="5422" spans="1:1" x14ac:dyDescent="0.25">
      <c r="A5422" s="205"/>
    </row>
    <row r="5423" spans="1:1" x14ac:dyDescent="0.25">
      <c r="A5423" s="205"/>
    </row>
    <row r="5424" spans="1:1" x14ac:dyDescent="0.25">
      <c r="A5424" s="205"/>
    </row>
    <row r="5425" spans="1:1" x14ac:dyDescent="0.25">
      <c r="A5425" s="205"/>
    </row>
    <row r="5426" spans="1:1" x14ac:dyDescent="0.25">
      <c r="A5426" s="205"/>
    </row>
    <row r="5427" spans="1:1" x14ac:dyDescent="0.25">
      <c r="A5427" s="205"/>
    </row>
    <row r="5428" spans="1:1" x14ac:dyDescent="0.25">
      <c r="A5428" s="205"/>
    </row>
    <row r="5429" spans="1:1" x14ac:dyDescent="0.25">
      <c r="A5429" s="205"/>
    </row>
    <row r="5430" spans="1:1" x14ac:dyDescent="0.25">
      <c r="A5430" s="205"/>
    </row>
    <row r="5431" spans="1:1" x14ac:dyDescent="0.25">
      <c r="A5431" s="205"/>
    </row>
    <row r="5432" spans="1:1" x14ac:dyDescent="0.25">
      <c r="A5432" s="205"/>
    </row>
    <row r="5433" spans="1:1" x14ac:dyDescent="0.25">
      <c r="A5433" s="205"/>
    </row>
    <row r="5434" spans="1:1" x14ac:dyDescent="0.25">
      <c r="A5434" s="205"/>
    </row>
    <row r="5435" spans="1:1" x14ac:dyDescent="0.25">
      <c r="A5435" s="205"/>
    </row>
    <row r="5436" spans="1:1" x14ac:dyDescent="0.25">
      <c r="A5436" s="205"/>
    </row>
    <row r="5437" spans="1:1" x14ac:dyDescent="0.25">
      <c r="A5437" s="205"/>
    </row>
    <row r="5438" spans="1:1" x14ac:dyDescent="0.25">
      <c r="A5438" s="205"/>
    </row>
    <row r="5439" spans="1:1" x14ac:dyDescent="0.25">
      <c r="A5439" s="205"/>
    </row>
    <row r="5440" spans="1:1" x14ac:dyDescent="0.25">
      <c r="A5440" s="205"/>
    </row>
    <row r="5441" spans="1:1" x14ac:dyDescent="0.25">
      <c r="A5441" s="205"/>
    </row>
    <row r="5442" spans="1:1" x14ac:dyDescent="0.25">
      <c r="A5442" s="205"/>
    </row>
    <row r="5443" spans="1:1" x14ac:dyDescent="0.25">
      <c r="A5443" s="205"/>
    </row>
    <row r="5444" spans="1:1" x14ac:dyDescent="0.25">
      <c r="A5444" s="205"/>
    </row>
    <row r="5445" spans="1:1" x14ac:dyDescent="0.25">
      <c r="A5445" s="205"/>
    </row>
    <row r="5446" spans="1:1" x14ac:dyDescent="0.25">
      <c r="A5446" s="205"/>
    </row>
    <row r="5447" spans="1:1" x14ac:dyDescent="0.25">
      <c r="A5447" s="205"/>
    </row>
    <row r="5448" spans="1:1" x14ac:dyDescent="0.25">
      <c r="A5448" s="205"/>
    </row>
    <row r="5449" spans="1:1" x14ac:dyDescent="0.25">
      <c r="A5449" s="205"/>
    </row>
    <row r="5450" spans="1:1" x14ac:dyDescent="0.25">
      <c r="A5450" s="205"/>
    </row>
    <row r="5451" spans="1:1" x14ac:dyDescent="0.25">
      <c r="A5451" s="205"/>
    </row>
    <row r="5452" spans="1:1" x14ac:dyDescent="0.25">
      <c r="A5452" s="205"/>
    </row>
    <row r="5453" spans="1:1" x14ac:dyDescent="0.25">
      <c r="A5453" s="205"/>
    </row>
    <row r="5454" spans="1:1" x14ac:dyDescent="0.25">
      <c r="A5454" s="205"/>
    </row>
    <row r="5455" spans="1:1" x14ac:dyDescent="0.25">
      <c r="A5455" s="205"/>
    </row>
    <row r="5456" spans="1:1" x14ac:dyDescent="0.25">
      <c r="A5456" s="205"/>
    </row>
    <row r="5457" spans="1:1" x14ac:dyDescent="0.25">
      <c r="A5457" s="205"/>
    </row>
    <row r="5458" spans="1:1" x14ac:dyDescent="0.25">
      <c r="A5458" s="205"/>
    </row>
    <row r="5459" spans="1:1" x14ac:dyDescent="0.25">
      <c r="A5459" s="205"/>
    </row>
    <row r="5460" spans="1:1" x14ac:dyDescent="0.25">
      <c r="A5460" s="205"/>
    </row>
    <row r="5461" spans="1:1" x14ac:dyDescent="0.25">
      <c r="A5461" s="205"/>
    </row>
    <row r="5462" spans="1:1" x14ac:dyDescent="0.25">
      <c r="A5462" s="205"/>
    </row>
    <row r="5463" spans="1:1" x14ac:dyDescent="0.25">
      <c r="A5463" s="205"/>
    </row>
    <row r="5464" spans="1:1" x14ac:dyDescent="0.25">
      <c r="A5464" s="205"/>
    </row>
    <row r="5465" spans="1:1" x14ac:dyDescent="0.25">
      <c r="A5465" s="205"/>
    </row>
    <row r="5466" spans="1:1" x14ac:dyDescent="0.25">
      <c r="A5466" s="205"/>
    </row>
    <row r="5467" spans="1:1" x14ac:dyDescent="0.25">
      <c r="A5467" s="205"/>
    </row>
    <row r="5468" spans="1:1" x14ac:dyDescent="0.25">
      <c r="A5468" s="205"/>
    </row>
    <row r="5469" spans="1:1" x14ac:dyDescent="0.25">
      <c r="A5469" s="205"/>
    </row>
    <row r="5470" spans="1:1" x14ac:dyDescent="0.25">
      <c r="A5470" s="205"/>
    </row>
    <row r="5471" spans="1:1" x14ac:dyDescent="0.25">
      <c r="A5471" s="205"/>
    </row>
    <row r="5472" spans="1:1" x14ac:dyDescent="0.25">
      <c r="A5472" s="205"/>
    </row>
    <row r="5473" spans="1:1" x14ac:dyDescent="0.25">
      <c r="A5473" s="205"/>
    </row>
    <row r="5474" spans="1:1" x14ac:dyDescent="0.25">
      <c r="A5474" s="205"/>
    </row>
    <row r="5475" spans="1:1" x14ac:dyDescent="0.25">
      <c r="A5475" s="205"/>
    </row>
    <row r="5476" spans="1:1" x14ac:dyDescent="0.25">
      <c r="A5476" s="205"/>
    </row>
    <row r="5477" spans="1:1" x14ac:dyDescent="0.25">
      <c r="A5477" s="205"/>
    </row>
    <row r="5478" spans="1:1" x14ac:dyDescent="0.25">
      <c r="A5478" s="205"/>
    </row>
    <row r="5479" spans="1:1" x14ac:dyDescent="0.25">
      <c r="A5479" s="205"/>
    </row>
    <row r="5480" spans="1:1" x14ac:dyDescent="0.25">
      <c r="A5480" s="205"/>
    </row>
    <row r="5481" spans="1:1" x14ac:dyDescent="0.25">
      <c r="A5481" s="205"/>
    </row>
    <row r="5482" spans="1:1" x14ac:dyDescent="0.25">
      <c r="A5482" s="205"/>
    </row>
    <row r="5483" spans="1:1" x14ac:dyDescent="0.25">
      <c r="A5483" s="205"/>
    </row>
    <row r="5484" spans="1:1" x14ac:dyDescent="0.25">
      <c r="A5484" s="205"/>
    </row>
    <row r="5485" spans="1:1" x14ac:dyDescent="0.25">
      <c r="A5485" s="205"/>
    </row>
    <row r="5486" spans="1:1" x14ac:dyDescent="0.25">
      <c r="A5486" s="205"/>
    </row>
    <row r="5487" spans="1:1" x14ac:dyDescent="0.25">
      <c r="A5487" s="205"/>
    </row>
    <row r="5488" spans="1:1" x14ac:dyDescent="0.25">
      <c r="A5488" s="205"/>
    </row>
    <row r="5489" spans="1:1" x14ac:dyDescent="0.25">
      <c r="A5489" s="205"/>
    </row>
    <row r="5490" spans="1:1" x14ac:dyDescent="0.25">
      <c r="A5490" s="205"/>
    </row>
    <row r="5491" spans="1:1" x14ac:dyDescent="0.25">
      <c r="A5491" s="205"/>
    </row>
    <row r="5492" spans="1:1" x14ac:dyDescent="0.25">
      <c r="A5492" s="205"/>
    </row>
    <row r="5493" spans="1:1" x14ac:dyDescent="0.25">
      <c r="A5493" s="205"/>
    </row>
    <row r="5494" spans="1:1" x14ac:dyDescent="0.25">
      <c r="A5494" s="205"/>
    </row>
    <row r="5495" spans="1:1" x14ac:dyDescent="0.25">
      <c r="A5495" s="205"/>
    </row>
    <row r="5496" spans="1:1" x14ac:dyDescent="0.25">
      <c r="A5496" s="205"/>
    </row>
    <row r="5497" spans="1:1" x14ac:dyDescent="0.25">
      <c r="A5497" s="205"/>
    </row>
    <row r="5498" spans="1:1" x14ac:dyDescent="0.25">
      <c r="A5498" s="205"/>
    </row>
    <row r="5499" spans="1:1" x14ac:dyDescent="0.25">
      <c r="A5499" s="205"/>
    </row>
    <row r="5500" spans="1:1" x14ac:dyDescent="0.25">
      <c r="A5500" s="205"/>
    </row>
    <row r="5501" spans="1:1" x14ac:dyDescent="0.25">
      <c r="A5501" s="205"/>
    </row>
    <row r="5502" spans="1:1" x14ac:dyDescent="0.25">
      <c r="A5502" s="205"/>
    </row>
    <row r="5503" spans="1:1" x14ac:dyDescent="0.25">
      <c r="A5503" s="205"/>
    </row>
    <row r="5504" spans="1:1" x14ac:dyDescent="0.25">
      <c r="A5504" s="205"/>
    </row>
    <row r="5505" spans="1:1" x14ac:dyDescent="0.25">
      <c r="A5505" s="205"/>
    </row>
    <row r="5506" spans="1:1" x14ac:dyDescent="0.25">
      <c r="A5506" s="205"/>
    </row>
    <row r="5507" spans="1:1" x14ac:dyDescent="0.25">
      <c r="A5507" s="205"/>
    </row>
    <row r="5508" spans="1:1" x14ac:dyDescent="0.25">
      <c r="A5508" s="205"/>
    </row>
    <row r="5509" spans="1:1" x14ac:dyDescent="0.25">
      <c r="A5509" s="205"/>
    </row>
    <row r="5510" spans="1:1" x14ac:dyDescent="0.25">
      <c r="A5510" s="205"/>
    </row>
    <row r="5511" spans="1:1" x14ac:dyDescent="0.25">
      <c r="A5511" s="205"/>
    </row>
    <row r="5512" spans="1:1" x14ac:dyDescent="0.25">
      <c r="A5512" s="205"/>
    </row>
    <row r="5513" spans="1:1" x14ac:dyDescent="0.25">
      <c r="A5513" s="205"/>
    </row>
    <row r="5514" spans="1:1" x14ac:dyDescent="0.25">
      <c r="A5514" s="205"/>
    </row>
    <row r="5515" spans="1:1" x14ac:dyDescent="0.25">
      <c r="A5515" s="205"/>
    </row>
    <row r="5516" spans="1:1" x14ac:dyDescent="0.25">
      <c r="A5516" s="205"/>
    </row>
    <row r="5517" spans="1:1" x14ac:dyDescent="0.25">
      <c r="A5517" s="205"/>
    </row>
    <row r="5518" spans="1:1" x14ac:dyDescent="0.25">
      <c r="A5518" s="205"/>
    </row>
    <row r="5519" spans="1:1" x14ac:dyDescent="0.25">
      <c r="A5519" s="205"/>
    </row>
    <row r="5520" spans="1:1" x14ac:dyDescent="0.25">
      <c r="A5520" s="205"/>
    </row>
    <row r="5521" spans="1:1" x14ac:dyDescent="0.25">
      <c r="A5521" s="205"/>
    </row>
    <row r="5522" spans="1:1" x14ac:dyDescent="0.25">
      <c r="A5522" s="205"/>
    </row>
    <row r="5523" spans="1:1" x14ac:dyDescent="0.25">
      <c r="A5523" s="205"/>
    </row>
    <row r="5524" spans="1:1" x14ac:dyDescent="0.25">
      <c r="A5524" s="205"/>
    </row>
    <row r="5525" spans="1:1" x14ac:dyDescent="0.25">
      <c r="A5525" s="205"/>
    </row>
    <row r="5526" spans="1:1" x14ac:dyDescent="0.25">
      <c r="A5526" s="205"/>
    </row>
    <row r="5527" spans="1:1" x14ac:dyDescent="0.25">
      <c r="A5527" s="205"/>
    </row>
    <row r="5528" spans="1:1" x14ac:dyDescent="0.25">
      <c r="A5528" s="205"/>
    </row>
    <row r="5529" spans="1:1" x14ac:dyDescent="0.25">
      <c r="A5529" s="205"/>
    </row>
    <row r="5530" spans="1:1" x14ac:dyDescent="0.25">
      <c r="A5530" s="205"/>
    </row>
    <row r="5531" spans="1:1" x14ac:dyDescent="0.25">
      <c r="A5531" s="205"/>
    </row>
    <row r="5532" spans="1:1" x14ac:dyDescent="0.25">
      <c r="A5532" s="205"/>
    </row>
    <row r="5533" spans="1:1" x14ac:dyDescent="0.25">
      <c r="A5533" s="205"/>
    </row>
    <row r="5534" spans="1:1" x14ac:dyDescent="0.25">
      <c r="A5534" s="205"/>
    </row>
    <row r="5535" spans="1:1" x14ac:dyDescent="0.25">
      <c r="A5535" s="205"/>
    </row>
    <row r="5536" spans="1:1" x14ac:dyDescent="0.25">
      <c r="A5536" s="205"/>
    </row>
    <row r="5537" spans="1:1" x14ac:dyDescent="0.25">
      <c r="A5537" s="205"/>
    </row>
    <row r="5538" spans="1:1" x14ac:dyDescent="0.25">
      <c r="A5538" s="205"/>
    </row>
    <row r="5539" spans="1:1" x14ac:dyDescent="0.25">
      <c r="A5539" s="205"/>
    </row>
    <row r="5540" spans="1:1" x14ac:dyDescent="0.25">
      <c r="A5540" s="205"/>
    </row>
    <row r="5541" spans="1:1" x14ac:dyDescent="0.25">
      <c r="A5541" s="205"/>
    </row>
    <row r="5542" spans="1:1" x14ac:dyDescent="0.25">
      <c r="A5542" s="205"/>
    </row>
    <row r="5543" spans="1:1" x14ac:dyDescent="0.25">
      <c r="A5543" s="205"/>
    </row>
    <row r="5544" spans="1:1" x14ac:dyDescent="0.25">
      <c r="A5544" s="205"/>
    </row>
    <row r="5545" spans="1:1" x14ac:dyDescent="0.25">
      <c r="A5545" s="205"/>
    </row>
    <row r="5546" spans="1:1" x14ac:dyDescent="0.25">
      <c r="A5546" s="205"/>
    </row>
    <row r="5547" spans="1:1" x14ac:dyDescent="0.25">
      <c r="A5547" s="205"/>
    </row>
    <row r="5548" spans="1:1" x14ac:dyDescent="0.25">
      <c r="A5548" s="205"/>
    </row>
    <row r="5549" spans="1:1" x14ac:dyDescent="0.25">
      <c r="A5549" s="205"/>
    </row>
    <row r="5550" spans="1:1" x14ac:dyDescent="0.25">
      <c r="A5550" s="205"/>
    </row>
    <row r="5551" spans="1:1" x14ac:dyDescent="0.25">
      <c r="A5551" s="205"/>
    </row>
    <row r="5552" spans="1:1" x14ac:dyDescent="0.25">
      <c r="A5552" s="205"/>
    </row>
    <row r="5553" spans="1:1" x14ac:dyDescent="0.25">
      <c r="A5553" s="205"/>
    </row>
    <row r="5554" spans="1:1" x14ac:dyDescent="0.25">
      <c r="A5554" s="205"/>
    </row>
    <row r="5555" spans="1:1" x14ac:dyDescent="0.25">
      <c r="A5555" s="205"/>
    </row>
    <row r="5556" spans="1:1" x14ac:dyDescent="0.25">
      <c r="A5556" s="205"/>
    </row>
    <row r="5557" spans="1:1" x14ac:dyDescent="0.25">
      <c r="A5557" s="205"/>
    </row>
    <row r="5558" spans="1:1" x14ac:dyDescent="0.25">
      <c r="A5558" s="205"/>
    </row>
    <row r="5559" spans="1:1" x14ac:dyDescent="0.25">
      <c r="A5559" s="205"/>
    </row>
    <row r="5560" spans="1:1" x14ac:dyDescent="0.25">
      <c r="A5560" s="205"/>
    </row>
    <row r="5561" spans="1:1" x14ac:dyDescent="0.25">
      <c r="A5561" s="205"/>
    </row>
    <row r="5562" spans="1:1" x14ac:dyDescent="0.25">
      <c r="A5562" s="205"/>
    </row>
    <row r="5563" spans="1:1" x14ac:dyDescent="0.25">
      <c r="A5563" s="205"/>
    </row>
    <row r="5564" spans="1:1" x14ac:dyDescent="0.25">
      <c r="A5564" s="205"/>
    </row>
    <row r="5565" spans="1:1" x14ac:dyDescent="0.25">
      <c r="A5565" s="205"/>
    </row>
    <row r="5566" spans="1:1" x14ac:dyDescent="0.25">
      <c r="A5566" s="205"/>
    </row>
    <row r="5567" spans="1:1" x14ac:dyDescent="0.25">
      <c r="A5567" s="205"/>
    </row>
    <row r="5568" spans="1:1" x14ac:dyDescent="0.25">
      <c r="A5568" s="205"/>
    </row>
    <row r="5569" spans="1:1" x14ac:dyDescent="0.25">
      <c r="A5569" s="205"/>
    </row>
    <row r="5570" spans="1:1" x14ac:dyDescent="0.25">
      <c r="A5570" s="205"/>
    </row>
    <row r="5571" spans="1:1" x14ac:dyDescent="0.25">
      <c r="A5571" s="205"/>
    </row>
    <row r="5572" spans="1:1" x14ac:dyDescent="0.25">
      <c r="A5572" s="205"/>
    </row>
    <row r="5573" spans="1:1" x14ac:dyDescent="0.25">
      <c r="A5573" s="205"/>
    </row>
    <row r="5574" spans="1:1" x14ac:dyDescent="0.25">
      <c r="A5574" s="205"/>
    </row>
    <row r="5575" spans="1:1" x14ac:dyDescent="0.25">
      <c r="A5575" s="205"/>
    </row>
    <row r="5576" spans="1:1" x14ac:dyDescent="0.25">
      <c r="A5576" s="205"/>
    </row>
    <row r="5577" spans="1:1" x14ac:dyDescent="0.25">
      <c r="A5577" s="205"/>
    </row>
    <row r="5578" spans="1:1" x14ac:dyDescent="0.25">
      <c r="A5578" s="205"/>
    </row>
    <row r="5579" spans="1:1" x14ac:dyDescent="0.25">
      <c r="A5579" s="205"/>
    </row>
    <row r="5580" spans="1:1" x14ac:dyDescent="0.25">
      <c r="A5580" s="205"/>
    </row>
    <row r="5581" spans="1:1" x14ac:dyDescent="0.25">
      <c r="A5581" s="205"/>
    </row>
    <row r="5582" spans="1:1" x14ac:dyDescent="0.25">
      <c r="A5582" s="205"/>
    </row>
    <row r="5583" spans="1:1" x14ac:dyDescent="0.25">
      <c r="A5583" s="205"/>
    </row>
    <row r="5584" spans="1:1" x14ac:dyDescent="0.25">
      <c r="A5584" s="205"/>
    </row>
    <row r="5585" spans="1:1" x14ac:dyDescent="0.25">
      <c r="A5585" s="205"/>
    </row>
    <row r="5586" spans="1:1" x14ac:dyDescent="0.25">
      <c r="A5586" s="205"/>
    </row>
    <row r="5587" spans="1:1" x14ac:dyDescent="0.25">
      <c r="A5587" s="205"/>
    </row>
    <row r="5588" spans="1:1" x14ac:dyDescent="0.25">
      <c r="A5588" s="205"/>
    </row>
    <row r="5589" spans="1:1" x14ac:dyDescent="0.25">
      <c r="A5589" s="205"/>
    </row>
    <row r="5590" spans="1:1" x14ac:dyDescent="0.25">
      <c r="A5590" s="205"/>
    </row>
    <row r="5591" spans="1:1" x14ac:dyDescent="0.25">
      <c r="A5591" s="205"/>
    </row>
    <row r="5592" spans="1:1" x14ac:dyDescent="0.25">
      <c r="A5592" s="205"/>
    </row>
    <row r="5593" spans="1:1" x14ac:dyDescent="0.25">
      <c r="A5593" s="205"/>
    </row>
    <row r="5594" spans="1:1" x14ac:dyDescent="0.25">
      <c r="A5594" s="205"/>
    </row>
    <row r="5595" spans="1:1" x14ac:dyDescent="0.25">
      <c r="A5595" s="205"/>
    </row>
    <row r="5596" spans="1:1" x14ac:dyDescent="0.25">
      <c r="A5596" s="205"/>
    </row>
    <row r="5597" spans="1:1" x14ac:dyDescent="0.25">
      <c r="A5597" s="205"/>
    </row>
    <row r="5598" spans="1:1" x14ac:dyDescent="0.25">
      <c r="A5598" s="205"/>
    </row>
    <row r="5599" spans="1:1" x14ac:dyDescent="0.25">
      <c r="A5599" s="205"/>
    </row>
    <row r="5600" spans="1:1" x14ac:dyDescent="0.25">
      <c r="A5600" s="205"/>
    </row>
    <row r="5601" spans="1:1" x14ac:dyDescent="0.25">
      <c r="A5601" s="205"/>
    </row>
    <row r="5602" spans="1:1" x14ac:dyDescent="0.25">
      <c r="A5602" s="205"/>
    </row>
    <row r="5603" spans="1:1" x14ac:dyDescent="0.25">
      <c r="A5603" s="205"/>
    </row>
    <row r="5604" spans="1:1" x14ac:dyDescent="0.25">
      <c r="A5604" s="205"/>
    </row>
    <row r="5605" spans="1:1" x14ac:dyDescent="0.25">
      <c r="A5605" s="205"/>
    </row>
    <row r="5606" spans="1:1" x14ac:dyDescent="0.25">
      <c r="A5606" s="205"/>
    </row>
    <row r="5607" spans="1:1" x14ac:dyDescent="0.25">
      <c r="A5607" s="205"/>
    </row>
    <row r="5608" spans="1:1" x14ac:dyDescent="0.25">
      <c r="A5608" s="205"/>
    </row>
    <row r="5609" spans="1:1" x14ac:dyDescent="0.25">
      <c r="A5609" s="205"/>
    </row>
    <row r="5610" spans="1:1" x14ac:dyDescent="0.25">
      <c r="A5610" s="205"/>
    </row>
    <row r="5611" spans="1:1" x14ac:dyDescent="0.25">
      <c r="A5611" s="205"/>
    </row>
    <row r="5612" spans="1:1" x14ac:dyDescent="0.25">
      <c r="A5612" s="205"/>
    </row>
    <row r="5613" spans="1:1" x14ac:dyDescent="0.25">
      <c r="A5613" s="205"/>
    </row>
    <row r="5614" spans="1:1" x14ac:dyDescent="0.25">
      <c r="A5614" s="205"/>
    </row>
    <row r="5615" spans="1:1" x14ac:dyDescent="0.25">
      <c r="A5615" s="205"/>
    </row>
    <row r="5616" spans="1:1" x14ac:dyDescent="0.25">
      <c r="A5616" s="205"/>
    </row>
    <row r="5617" spans="1:1" x14ac:dyDescent="0.25">
      <c r="A5617" s="205"/>
    </row>
    <row r="5618" spans="1:1" x14ac:dyDescent="0.25">
      <c r="A5618" s="205"/>
    </row>
    <row r="5619" spans="1:1" x14ac:dyDescent="0.25">
      <c r="A5619" s="205"/>
    </row>
    <row r="5620" spans="1:1" x14ac:dyDescent="0.25">
      <c r="A5620" s="205"/>
    </row>
    <row r="5621" spans="1:1" x14ac:dyDescent="0.25">
      <c r="A5621" s="205"/>
    </row>
    <row r="5622" spans="1:1" x14ac:dyDescent="0.25">
      <c r="A5622" s="205"/>
    </row>
    <row r="5623" spans="1:1" x14ac:dyDescent="0.25">
      <c r="A5623" s="205"/>
    </row>
    <row r="5624" spans="1:1" x14ac:dyDescent="0.25">
      <c r="A5624" s="205"/>
    </row>
    <row r="5625" spans="1:1" x14ac:dyDescent="0.25">
      <c r="A5625" s="205"/>
    </row>
    <row r="5626" spans="1:1" x14ac:dyDescent="0.25">
      <c r="A5626" s="205"/>
    </row>
    <row r="5627" spans="1:1" x14ac:dyDescent="0.25">
      <c r="A5627" s="205"/>
    </row>
    <row r="5628" spans="1:1" x14ac:dyDescent="0.25">
      <c r="A5628" s="205"/>
    </row>
    <row r="5629" spans="1:1" x14ac:dyDescent="0.25">
      <c r="A5629" s="205"/>
    </row>
    <row r="5630" spans="1:1" x14ac:dyDescent="0.25">
      <c r="A5630" s="205"/>
    </row>
    <row r="5631" spans="1:1" x14ac:dyDescent="0.25">
      <c r="A5631" s="205"/>
    </row>
    <row r="5632" spans="1:1" x14ac:dyDescent="0.25">
      <c r="A5632" s="205"/>
    </row>
    <row r="5633" spans="1:1" x14ac:dyDescent="0.25">
      <c r="A5633" s="205"/>
    </row>
    <row r="5634" spans="1:1" x14ac:dyDescent="0.25">
      <c r="A5634" s="205"/>
    </row>
    <row r="5635" spans="1:1" x14ac:dyDescent="0.25">
      <c r="A5635" s="205"/>
    </row>
    <row r="5636" spans="1:1" x14ac:dyDescent="0.25">
      <c r="A5636" s="205"/>
    </row>
    <row r="5637" spans="1:1" x14ac:dyDescent="0.25">
      <c r="A5637" s="205"/>
    </row>
    <row r="5638" spans="1:1" x14ac:dyDescent="0.25">
      <c r="A5638" s="205"/>
    </row>
    <row r="5639" spans="1:1" x14ac:dyDescent="0.25">
      <c r="A5639" s="205"/>
    </row>
    <row r="5640" spans="1:1" x14ac:dyDescent="0.25">
      <c r="A5640" s="205"/>
    </row>
    <row r="5641" spans="1:1" x14ac:dyDescent="0.25">
      <c r="A5641" s="205"/>
    </row>
    <row r="5642" spans="1:1" x14ac:dyDescent="0.25">
      <c r="A5642" s="205"/>
    </row>
    <row r="5643" spans="1:1" x14ac:dyDescent="0.25">
      <c r="A5643" s="205"/>
    </row>
    <row r="5644" spans="1:1" x14ac:dyDescent="0.25">
      <c r="A5644" s="205"/>
    </row>
    <row r="5645" spans="1:1" x14ac:dyDescent="0.25">
      <c r="A5645" s="205"/>
    </row>
    <row r="5646" spans="1:1" x14ac:dyDescent="0.25">
      <c r="A5646" s="205"/>
    </row>
    <row r="5647" spans="1:1" x14ac:dyDescent="0.25">
      <c r="A5647" s="205"/>
    </row>
    <row r="5648" spans="1:1" x14ac:dyDescent="0.25">
      <c r="A5648" s="205"/>
    </row>
    <row r="5649" spans="1:1" x14ac:dyDescent="0.25">
      <c r="A5649" s="205"/>
    </row>
    <row r="5650" spans="1:1" x14ac:dyDescent="0.25">
      <c r="A5650" s="205"/>
    </row>
    <row r="5651" spans="1:1" x14ac:dyDescent="0.25">
      <c r="A5651" s="205"/>
    </row>
    <row r="5652" spans="1:1" x14ac:dyDescent="0.25">
      <c r="A5652" s="205"/>
    </row>
    <row r="5653" spans="1:1" x14ac:dyDescent="0.25">
      <c r="A5653" s="205"/>
    </row>
    <row r="5654" spans="1:1" x14ac:dyDescent="0.25">
      <c r="A5654" s="205"/>
    </row>
    <row r="5655" spans="1:1" x14ac:dyDescent="0.25">
      <c r="A5655" s="205"/>
    </row>
    <row r="5656" spans="1:1" x14ac:dyDescent="0.25">
      <c r="A5656" s="205"/>
    </row>
    <row r="5657" spans="1:1" x14ac:dyDescent="0.25">
      <c r="A5657" s="205"/>
    </row>
    <row r="5658" spans="1:1" x14ac:dyDescent="0.25">
      <c r="A5658" s="205"/>
    </row>
    <row r="5659" spans="1:1" x14ac:dyDescent="0.25">
      <c r="A5659" s="205"/>
    </row>
    <row r="5660" spans="1:1" x14ac:dyDescent="0.25">
      <c r="A5660" s="205"/>
    </row>
    <row r="5661" spans="1:1" x14ac:dyDescent="0.25">
      <c r="A5661" s="205"/>
    </row>
    <row r="5662" spans="1:1" x14ac:dyDescent="0.25">
      <c r="A5662" s="205"/>
    </row>
    <row r="5663" spans="1:1" x14ac:dyDescent="0.25">
      <c r="A5663" s="205"/>
    </row>
    <row r="5664" spans="1:1" x14ac:dyDescent="0.25">
      <c r="A5664" s="205"/>
    </row>
    <row r="5665" spans="1:1" x14ac:dyDescent="0.25">
      <c r="A5665" s="205"/>
    </row>
    <row r="5666" spans="1:1" x14ac:dyDescent="0.25">
      <c r="A5666" s="205"/>
    </row>
    <row r="5667" spans="1:1" x14ac:dyDescent="0.25">
      <c r="A5667" s="205"/>
    </row>
    <row r="5668" spans="1:1" x14ac:dyDescent="0.25">
      <c r="A5668" s="205"/>
    </row>
    <row r="5669" spans="1:1" x14ac:dyDescent="0.25">
      <c r="A5669" s="205"/>
    </row>
    <row r="5670" spans="1:1" x14ac:dyDescent="0.25">
      <c r="A5670" s="205"/>
    </row>
    <row r="5671" spans="1:1" x14ac:dyDescent="0.25">
      <c r="A5671" s="205"/>
    </row>
    <row r="5672" spans="1:1" x14ac:dyDescent="0.25">
      <c r="A5672" s="205"/>
    </row>
    <row r="5673" spans="1:1" x14ac:dyDescent="0.25">
      <c r="A5673" s="205"/>
    </row>
    <row r="5674" spans="1:1" x14ac:dyDescent="0.25">
      <c r="A5674" s="205"/>
    </row>
    <row r="5675" spans="1:1" x14ac:dyDescent="0.25">
      <c r="A5675" s="205"/>
    </row>
    <row r="5676" spans="1:1" x14ac:dyDescent="0.25">
      <c r="A5676" s="205"/>
    </row>
    <row r="5677" spans="1:1" x14ac:dyDescent="0.25">
      <c r="A5677" s="205"/>
    </row>
    <row r="5678" spans="1:1" x14ac:dyDescent="0.25">
      <c r="A5678" s="205"/>
    </row>
    <row r="5679" spans="1:1" x14ac:dyDescent="0.25">
      <c r="A5679" s="205"/>
    </row>
    <row r="5680" spans="1:1" x14ac:dyDescent="0.25">
      <c r="A5680" s="205"/>
    </row>
    <row r="5681" spans="1:1" x14ac:dyDescent="0.25">
      <c r="A5681" s="205"/>
    </row>
    <row r="5682" spans="1:1" x14ac:dyDescent="0.25">
      <c r="A5682" s="205"/>
    </row>
    <row r="5683" spans="1:1" x14ac:dyDescent="0.25">
      <c r="A5683" s="205"/>
    </row>
    <row r="5684" spans="1:1" x14ac:dyDescent="0.25">
      <c r="A5684" s="205"/>
    </row>
    <row r="5685" spans="1:1" x14ac:dyDescent="0.25">
      <c r="A5685" s="205"/>
    </row>
    <row r="5686" spans="1:1" x14ac:dyDescent="0.25">
      <c r="A5686" s="205"/>
    </row>
    <row r="5687" spans="1:1" x14ac:dyDescent="0.25">
      <c r="A5687" s="205"/>
    </row>
    <row r="5688" spans="1:1" x14ac:dyDescent="0.25">
      <c r="A5688" s="205"/>
    </row>
    <row r="5689" spans="1:1" x14ac:dyDescent="0.25">
      <c r="A5689" s="205"/>
    </row>
    <row r="5690" spans="1:1" x14ac:dyDescent="0.25">
      <c r="A5690" s="205"/>
    </row>
    <row r="5691" spans="1:1" x14ac:dyDescent="0.25">
      <c r="A5691" s="205"/>
    </row>
    <row r="5692" spans="1:1" x14ac:dyDescent="0.25">
      <c r="A5692" s="205"/>
    </row>
    <row r="5693" spans="1:1" x14ac:dyDescent="0.25">
      <c r="A5693" s="205"/>
    </row>
    <row r="5694" spans="1:1" x14ac:dyDescent="0.25">
      <c r="A5694" s="205"/>
    </row>
    <row r="5695" spans="1:1" x14ac:dyDescent="0.25">
      <c r="A5695" s="205"/>
    </row>
    <row r="5696" spans="1:1" x14ac:dyDescent="0.25">
      <c r="A5696" s="205"/>
    </row>
    <row r="5697" spans="1:1" x14ac:dyDescent="0.25">
      <c r="A5697" s="205"/>
    </row>
    <row r="5698" spans="1:1" x14ac:dyDescent="0.25">
      <c r="A5698" s="205"/>
    </row>
    <row r="5699" spans="1:1" x14ac:dyDescent="0.25">
      <c r="A5699" s="205"/>
    </row>
    <row r="5700" spans="1:1" x14ac:dyDescent="0.25">
      <c r="A5700" s="205"/>
    </row>
    <row r="5701" spans="1:1" x14ac:dyDescent="0.25">
      <c r="A5701" s="205"/>
    </row>
    <row r="5702" spans="1:1" x14ac:dyDescent="0.25">
      <c r="A5702" s="205"/>
    </row>
    <row r="5703" spans="1:1" x14ac:dyDescent="0.25">
      <c r="A5703" s="205"/>
    </row>
    <row r="5704" spans="1:1" x14ac:dyDescent="0.25">
      <c r="A5704" s="205"/>
    </row>
    <row r="5705" spans="1:1" x14ac:dyDescent="0.25">
      <c r="A5705" s="205"/>
    </row>
    <row r="5706" spans="1:1" x14ac:dyDescent="0.25">
      <c r="A5706" s="205"/>
    </row>
    <row r="5707" spans="1:1" x14ac:dyDescent="0.25">
      <c r="A5707" s="205"/>
    </row>
    <row r="5708" spans="1:1" x14ac:dyDescent="0.25">
      <c r="A5708" s="205"/>
    </row>
    <row r="5709" spans="1:1" x14ac:dyDescent="0.25">
      <c r="A5709" s="205"/>
    </row>
    <row r="5710" spans="1:1" x14ac:dyDescent="0.25">
      <c r="A5710" s="205"/>
    </row>
    <row r="5711" spans="1:1" x14ac:dyDescent="0.25">
      <c r="A5711" s="205"/>
    </row>
    <row r="5712" spans="1:1" x14ac:dyDescent="0.25">
      <c r="A5712" s="205"/>
    </row>
    <row r="5713" spans="1:1" x14ac:dyDescent="0.25">
      <c r="A5713" s="205"/>
    </row>
    <row r="5714" spans="1:1" x14ac:dyDescent="0.25">
      <c r="A5714" s="205"/>
    </row>
    <row r="5715" spans="1:1" x14ac:dyDescent="0.25">
      <c r="A5715" s="205"/>
    </row>
    <row r="5716" spans="1:1" x14ac:dyDescent="0.25">
      <c r="A5716" s="205"/>
    </row>
    <row r="5717" spans="1:1" x14ac:dyDescent="0.25">
      <c r="A5717" s="205"/>
    </row>
    <row r="5718" spans="1:1" x14ac:dyDescent="0.25">
      <c r="A5718" s="205"/>
    </row>
    <row r="5719" spans="1:1" x14ac:dyDescent="0.25">
      <c r="A5719" s="205"/>
    </row>
    <row r="5720" spans="1:1" x14ac:dyDescent="0.25">
      <c r="A5720" s="205"/>
    </row>
    <row r="5721" spans="1:1" x14ac:dyDescent="0.25">
      <c r="A5721" s="205"/>
    </row>
    <row r="5722" spans="1:1" x14ac:dyDescent="0.25">
      <c r="A5722" s="205"/>
    </row>
    <row r="5723" spans="1:1" x14ac:dyDescent="0.25">
      <c r="A5723" s="205"/>
    </row>
    <row r="5724" spans="1:1" x14ac:dyDescent="0.25">
      <c r="A5724" s="205"/>
    </row>
    <row r="5725" spans="1:1" x14ac:dyDescent="0.25">
      <c r="A5725" s="205"/>
    </row>
    <row r="5726" spans="1:1" x14ac:dyDescent="0.25">
      <c r="A5726" s="205"/>
    </row>
    <row r="5727" spans="1:1" x14ac:dyDescent="0.25">
      <c r="A5727" s="205"/>
    </row>
    <row r="5728" spans="1:1" x14ac:dyDescent="0.25">
      <c r="A5728" s="205"/>
    </row>
    <row r="5729" spans="1:1" x14ac:dyDescent="0.25">
      <c r="A5729" s="205"/>
    </row>
    <row r="5730" spans="1:1" x14ac:dyDescent="0.25">
      <c r="A5730" s="205"/>
    </row>
    <row r="5731" spans="1:1" x14ac:dyDescent="0.25">
      <c r="A5731" s="205"/>
    </row>
    <row r="5732" spans="1:1" x14ac:dyDescent="0.25">
      <c r="A5732" s="205"/>
    </row>
    <row r="5733" spans="1:1" x14ac:dyDescent="0.25">
      <c r="A5733" s="205"/>
    </row>
    <row r="5734" spans="1:1" x14ac:dyDescent="0.25">
      <c r="A5734" s="205"/>
    </row>
    <row r="5735" spans="1:1" x14ac:dyDescent="0.25">
      <c r="A5735" s="205"/>
    </row>
    <row r="5736" spans="1:1" x14ac:dyDescent="0.25">
      <c r="A5736" s="205"/>
    </row>
    <row r="5737" spans="1:1" x14ac:dyDescent="0.25">
      <c r="A5737" s="205"/>
    </row>
    <row r="5738" spans="1:1" x14ac:dyDescent="0.25">
      <c r="A5738" s="205"/>
    </row>
    <row r="5739" spans="1:1" x14ac:dyDescent="0.25">
      <c r="A5739" s="205"/>
    </row>
    <row r="5740" spans="1:1" x14ac:dyDescent="0.25">
      <c r="A5740" s="205"/>
    </row>
    <row r="5741" spans="1:1" x14ac:dyDescent="0.25">
      <c r="A5741" s="205"/>
    </row>
    <row r="5742" spans="1:1" x14ac:dyDescent="0.25">
      <c r="A5742" s="205"/>
    </row>
    <row r="5743" spans="1:1" x14ac:dyDescent="0.25">
      <c r="A5743" s="205"/>
    </row>
    <row r="5744" spans="1:1" x14ac:dyDescent="0.25">
      <c r="A5744" s="205"/>
    </row>
    <row r="5745" spans="1:1" x14ac:dyDescent="0.25">
      <c r="A5745" s="205"/>
    </row>
    <row r="5746" spans="1:1" x14ac:dyDescent="0.25">
      <c r="A5746" s="205"/>
    </row>
    <row r="5747" spans="1:1" x14ac:dyDescent="0.25">
      <c r="A5747" s="205"/>
    </row>
    <row r="5748" spans="1:1" x14ac:dyDescent="0.25">
      <c r="A5748" s="205"/>
    </row>
    <row r="5749" spans="1:1" x14ac:dyDescent="0.25">
      <c r="A5749" s="205"/>
    </row>
    <row r="5750" spans="1:1" x14ac:dyDescent="0.25">
      <c r="A5750" s="205"/>
    </row>
    <row r="5751" spans="1:1" x14ac:dyDescent="0.25">
      <c r="A5751" s="205"/>
    </row>
    <row r="5752" spans="1:1" x14ac:dyDescent="0.25">
      <c r="A5752" s="205"/>
    </row>
    <row r="5753" spans="1:1" x14ac:dyDescent="0.25">
      <c r="A5753" s="205"/>
    </row>
    <row r="5754" spans="1:1" x14ac:dyDescent="0.25">
      <c r="A5754" s="205"/>
    </row>
    <row r="5755" spans="1:1" x14ac:dyDescent="0.25">
      <c r="A5755" s="205"/>
    </row>
    <row r="5756" spans="1:1" x14ac:dyDescent="0.25">
      <c r="A5756" s="205"/>
    </row>
    <row r="5757" spans="1:1" x14ac:dyDescent="0.25">
      <c r="A5757" s="205"/>
    </row>
    <row r="5758" spans="1:1" x14ac:dyDescent="0.25">
      <c r="A5758" s="205"/>
    </row>
    <row r="5759" spans="1:1" x14ac:dyDescent="0.25">
      <c r="A5759" s="205"/>
    </row>
    <row r="5760" spans="1:1" x14ac:dyDescent="0.25">
      <c r="A5760" s="205"/>
    </row>
    <row r="5761" spans="1:1" x14ac:dyDescent="0.25">
      <c r="A5761" s="205"/>
    </row>
    <row r="5762" spans="1:1" x14ac:dyDescent="0.25">
      <c r="A5762" s="205"/>
    </row>
    <row r="5763" spans="1:1" x14ac:dyDescent="0.25">
      <c r="A5763" s="205"/>
    </row>
    <row r="5764" spans="1:1" x14ac:dyDescent="0.25">
      <c r="A5764" s="205"/>
    </row>
    <row r="5765" spans="1:1" x14ac:dyDescent="0.25">
      <c r="A5765" s="205"/>
    </row>
    <row r="5766" spans="1:1" x14ac:dyDescent="0.25">
      <c r="A5766" s="205"/>
    </row>
    <row r="5767" spans="1:1" x14ac:dyDescent="0.25">
      <c r="A5767" s="205"/>
    </row>
    <row r="5768" spans="1:1" x14ac:dyDescent="0.25">
      <c r="A5768" s="205"/>
    </row>
    <row r="5769" spans="1:1" x14ac:dyDescent="0.25">
      <c r="A5769" s="205"/>
    </row>
    <row r="5770" spans="1:1" x14ac:dyDescent="0.25">
      <c r="A5770" s="205"/>
    </row>
    <row r="5771" spans="1:1" x14ac:dyDescent="0.25">
      <c r="A5771" s="205"/>
    </row>
    <row r="5772" spans="1:1" x14ac:dyDescent="0.25">
      <c r="A5772" s="205"/>
    </row>
    <row r="5773" spans="1:1" x14ac:dyDescent="0.25">
      <c r="A5773" s="205"/>
    </row>
    <row r="5774" spans="1:1" x14ac:dyDescent="0.25">
      <c r="A5774" s="205"/>
    </row>
    <row r="5775" spans="1:1" x14ac:dyDescent="0.25">
      <c r="A5775" s="205"/>
    </row>
    <row r="5776" spans="1:1" x14ac:dyDescent="0.25">
      <c r="A5776" s="205"/>
    </row>
    <row r="5777" spans="1:1" x14ac:dyDescent="0.25">
      <c r="A5777" s="205"/>
    </row>
    <row r="5778" spans="1:1" x14ac:dyDescent="0.25">
      <c r="A5778" s="205"/>
    </row>
    <row r="5779" spans="1:1" x14ac:dyDescent="0.25">
      <c r="A5779" s="205"/>
    </row>
    <row r="5780" spans="1:1" x14ac:dyDescent="0.25">
      <c r="A5780" s="205"/>
    </row>
    <row r="5781" spans="1:1" x14ac:dyDescent="0.25">
      <c r="A5781" s="205"/>
    </row>
    <row r="5782" spans="1:1" x14ac:dyDescent="0.25">
      <c r="A5782" s="205"/>
    </row>
    <row r="5783" spans="1:1" x14ac:dyDescent="0.25">
      <c r="A5783" s="205"/>
    </row>
    <row r="5784" spans="1:1" x14ac:dyDescent="0.25">
      <c r="A5784" s="205"/>
    </row>
    <row r="5785" spans="1:1" x14ac:dyDescent="0.25">
      <c r="A5785" s="205"/>
    </row>
    <row r="5786" spans="1:1" x14ac:dyDescent="0.25">
      <c r="A5786" s="205"/>
    </row>
    <row r="5787" spans="1:1" x14ac:dyDescent="0.25">
      <c r="A5787" s="205"/>
    </row>
    <row r="5788" spans="1:1" x14ac:dyDescent="0.25">
      <c r="A5788" s="205"/>
    </row>
    <row r="5789" spans="1:1" x14ac:dyDescent="0.25">
      <c r="A5789" s="205"/>
    </row>
    <row r="5790" spans="1:1" x14ac:dyDescent="0.25">
      <c r="A5790" s="205"/>
    </row>
    <row r="5791" spans="1:1" x14ac:dyDescent="0.25">
      <c r="A5791" s="205"/>
    </row>
    <row r="5792" spans="1:1" x14ac:dyDescent="0.25">
      <c r="A5792" s="205"/>
    </row>
    <row r="5793" spans="1:1" x14ac:dyDescent="0.25">
      <c r="A5793" s="205"/>
    </row>
    <row r="5794" spans="1:1" x14ac:dyDescent="0.25">
      <c r="A5794" s="205"/>
    </row>
    <row r="5795" spans="1:1" x14ac:dyDescent="0.25">
      <c r="A5795" s="205"/>
    </row>
    <row r="5796" spans="1:1" x14ac:dyDescent="0.25">
      <c r="A5796" s="205"/>
    </row>
    <row r="5797" spans="1:1" x14ac:dyDescent="0.25">
      <c r="A5797" s="205"/>
    </row>
    <row r="5798" spans="1:1" x14ac:dyDescent="0.25">
      <c r="A5798" s="205"/>
    </row>
    <row r="5799" spans="1:1" x14ac:dyDescent="0.25">
      <c r="A5799" s="205"/>
    </row>
    <row r="5800" spans="1:1" x14ac:dyDescent="0.25">
      <c r="A5800" s="205"/>
    </row>
    <row r="5801" spans="1:1" x14ac:dyDescent="0.25">
      <c r="A5801" s="205"/>
    </row>
    <row r="5802" spans="1:1" x14ac:dyDescent="0.25">
      <c r="A5802" s="205"/>
    </row>
    <row r="5803" spans="1:1" x14ac:dyDescent="0.25">
      <c r="A5803" s="205"/>
    </row>
    <row r="5804" spans="1:1" x14ac:dyDescent="0.25">
      <c r="A5804" s="205"/>
    </row>
    <row r="5805" spans="1:1" x14ac:dyDescent="0.25">
      <c r="A5805" s="205"/>
    </row>
    <row r="5806" spans="1:1" x14ac:dyDescent="0.25">
      <c r="A5806" s="205"/>
    </row>
    <row r="5807" spans="1:1" x14ac:dyDescent="0.25">
      <c r="A5807" s="205"/>
    </row>
    <row r="5808" spans="1:1" x14ac:dyDescent="0.25">
      <c r="A5808" s="205"/>
    </row>
    <row r="5809" spans="1:1" x14ac:dyDescent="0.25">
      <c r="A5809" s="205"/>
    </row>
    <row r="5810" spans="1:1" x14ac:dyDescent="0.25">
      <c r="A5810" s="205"/>
    </row>
    <row r="5811" spans="1:1" x14ac:dyDescent="0.25">
      <c r="A5811" s="205"/>
    </row>
    <row r="5812" spans="1:1" x14ac:dyDescent="0.25">
      <c r="A5812" s="205"/>
    </row>
    <row r="5813" spans="1:1" x14ac:dyDescent="0.25">
      <c r="A5813" s="205"/>
    </row>
    <row r="5814" spans="1:1" x14ac:dyDescent="0.25">
      <c r="A5814" s="205"/>
    </row>
    <row r="5815" spans="1:1" x14ac:dyDescent="0.25">
      <c r="A5815" s="205"/>
    </row>
    <row r="5816" spans="1:1" x14ac:dyDescent="0.25">
      <c r="A5816" s="205"/>
    </row>
    <row r="5817" spans="1:1" x14ac:dyDescent="0.25">
      <c r="A5817" s="205"/>
    </row>
    <row r="5818" spans="1:1" x14ac:dyDescent="0.25">
      <c r="A5818" s="205"/>
    </row>
    <row r="5819" spans="1:1" x14ac:dyDescent="0.25">
      <c r="A5819" s="205"/>
    </row>
    <row r="5820" spans="1:1" x14ac:dyDescent="0.25">
      <c r="A5820" s="205"/>
    </row>
    <row r="5821" spans="1:1" x14ac:dyDescent="0.25">
      <c r="A5821" s="205"/>
    </row>
    <row r="5822" spans="1:1" x14ac:dyDescent="0.25">
      <c r="A5822" s="205"/>
    </row>
    <row r="5823" spans="1:1" x14ac:dyDescent="0.25">
      <c r="A5823" s="205"/>
    </row>
    <row r="5824" spans="1:1" x14ac:dyDescent="0.25">
      <c r="A5824" s="205"/>
    </row>
    <row r="5825" spans="1:1" x14ac:dyDescent="0.25">
      <c r="A5825" s="205"/>
    </row>
    <row r="5826" spans="1:1" x14ac:dyDescent="0.25">
      <c r="A5826" s="205"/>
    </row>
    <row r="5827" spans="1:1" x14ac:dyDescent="0.25">
      <c r="A5827" s="205"/>
    </row>
    <row r="5828" spans="1:1" x14ac:dyDescent="0.25">
      <c r="A5828" s="205"/>
    </row>
    <row r="5829" spans="1:1" x14ac:dyDescent="0.25">
      <c r="A5829" s="205"/>
    </row>
    <row r="5830" spans="1:1" x14ac:dyDescent="0.25">
      <c r="A5830" s="205"/>
    </row>
    <row r="5831" spans="1:1" x14ac:dyDescent="0.25">
      <c r="A5831" s="205"/>
    </row>
    <row r="5832" spans="1:1" x14ac:dyDescent="0.25">
      <c r="A5832" s="205"/>
    </row>
    <row r="5833" spans="1:1" x14ac:dyDescent="0.25">
      <c r="A5833" s="205"/>
    </row>
    <row r="5834" spans="1:1" x14ac:dyDescent="0.25">
      <c r="A5834" s="205"/>
    </row>
    <row r="5835" spans="1:1" x14ac:dyDescent="0.25">
      <c r="A5835" s="205"/>
    </row>
    <row r="5836" spans="1:1" x14ac:dyDescent="0.25">
      <c r="A5836" s="205"/>
    </row>
    <row r="5837" spans="1:1" x14ac:dyDescent="0.25">
      <c r="A5837" s="205"/>
    </row>
    <row r="5838" spans="1:1" x14ac:dyDescent="0.25">
      <c r="A5838" s="205"/>
    </row>
    <row r="5839" spans="1:1" x14ac:dyDescent="0.25">
      <c r="A5839" s="205"/>
    </row>
    <row r="5840" spans="1:1" x14ac:dyDescent="0.25">
      <c r="A5840" s="205"/>
    </row>
    <row r="5841" spans="1:1" x14ac:dyDescent="0.25">
      <c r="A5841" s="205"/>
    </row>
    <row r="5842" spans="1:1" x14ac:dyDescent="0.25">
      <c r="A5842" s="205"/>
    </row>
    <row r="5843" spans="1:1" x14ac:dyDescent="0.25">
      <c r="A5843" s="205"/>
    </row>
    <row r="5844" spans="1:1" x14ac:dyDescent="0.25">
      <c r="A5844" s="205"/>
    </row>
    <row r="5845" spans="1:1" x14ac:dyDescent="0.25">
      <c r="A5845" s="205"/>
    </row>
    <row r="5846" spans="1:1" x14ac:dyDescent="0.25">
      <c r="A5846" s="205"/>
    </row>
    <row r="5847" spans="1:1" x14ac:dyDescent="0.25">
      <c r="A5847" s="205"/>
    </row>
    <row r="5848" spans="1:1" x14ac:dyDescent="0.25">
      <c r="A5848" s="205"/>
    </row>
    <row r="5849" spans="1:1" x14ac:dyDescent="0.25">
      <c r="A5849" s="205"/>
    </row>
    <row r="5850" spans="1:1" x14ac:dyDescent="0.25">
      <c r="A5850" s="205"/>
    </row>
    <row r="5851" spans="1:1" x14ac:dyDescent="0.25">
      <c r="A5851" s="205"/>
    </row>
    <row r="5852" spans="1:1" x14ac:dyDescent="0.25">
      <c r="A5852" s="205"/>
    </row>
    <row r="5853" spans="1:1" x14ac:dyDescent="0.25">
      <c r="A5853" s="205"/>
    </row>
    <row r="5854" spans="1:1" x14ac:dyDescent="0.25">
      <c r="A5854" s="205"/>
    </row>
    <row r="5855" spans="1:1" x14ac:dyDescent="0.25">
      <c r="A5855" s="205"/>
    </row>
    <row r="5856" spans="1:1" x14ac:dyDescent="0.25">
      <c r="A5856" s="205"/>
    </row>
    <row r="5857" spans="1:1" x14ac:dyDescent="0.25">
      <c r="A5857" s="205"/>
    </row>
    <row r="5858" spans="1:1" x14ac:dyDescent="0.25">
      <c r="A5858" s="205"/>
    </row>
    <row r="5859" spans="1:1" x14ac:dyDescent="0.25">
      <c r="A5859" s="205"/>
    </row>
    <row r="5860" spans="1:1" x14ac:dyDescent="0.25">
      <c r="A5860" s="205"/>
    </row>
    <row r="5861" spans="1:1" x14ac:dyDescent="0.25">
      <c r="A5861" s="205"/>
    </row>
    <row r="5862" spans="1:1" x14ac:dyDescent="0.25">
      <c r="A5862" s="205"/>
    </row>
    <row r="5863" spans="1:1" x14ac:dyDescent="0.25">
      <c r="A5863" s="205"/>
    </row>
    <row r="5864" spans="1:1" x14ac:dyDescent="0.25">
      <c r="A5864" s="205"/>
    </row>
    <row r="5865" spans="1:1" x14ac:dyDescent="0.25">
      <c r="A5865" s="205"/>
    </row>
    <row r="5866" spans="1:1" x14ac:dyDescent="0.25">
      <c r="A5866" s="205"/>
    </row>
    <row r="5867" spans="1:1" x14ac:dyDescent="0.25">
      <c r="A5867" s="205"/>
    </row>
    <row r="5868" spans="1:1" x14ac:dyDescent="0.25">
      <c r="A5868" s="205"/>
    </row>
    <row r="5869" spans="1:1" x14ac:dyDescent="0.25">
      <c r="A5869" s="205"/>
    </row>
    <row r="5870" spans="1:1" x14ac:dyDescent="0.25">
      <c r="A5870" s="205"/>
    </row>
    <row r="5871" spans="1:1" x14ac:dyDescent="0.25">
      <c r="A5871" s="205"/>
    </row>
    <row r="5872" spans="1:1" x14ac:dyDescent="0.25">
      <c r="A5872" s="205"/>
    </row>
    <row r="5873" spans="1:1" x14ac:dyDescent="0.25">
      <c r="A5873" s="205"/>
    </row>
    <row r="5874" spans="1:1" x14ac:dyDescent="0.25">
      <c r="A5874" s="205"/>
    </row>
    <row r="5875" spans="1:1" x14ac:dyDescent="0.25">
      <c r="A5875" s="205"/>
    </row>
    <row r="5876" spans="1:1" x14ac:dyDescent="0.25">
      <c r="A5876" s="205"/>
    </row>
    <row r="5877" spans="1:1" x14ac:dyDescent="0.25">
      <c r="A5877" s="205"/>
    </row>
    <row r="5878" spans="1:1" x14ac:dyDescent="0.25">
      <c r="A5878" s="205"/>
    </row>
    <row r="5879" spans="1:1" x14ac:dyDescent="0.25">
      <c r="A5879" s="205"/>
    </row>
    <row r="5880" spans="1:1" x14ac:dyDescent="0.25">
      <c r="A5880" s="205"/>
    </row>
    <row r="5881" spans="1:1" x14ac:dyDescent="0.25">
      <c r="A5881" s="205"/>
    </row>
    <row r="5882" spans="1:1" x14ac:dyDescent="0.25">
      <c r="A5882" s="205"/>
    </row>
    <row r="5883" spans="1:1" x14ac:dyDescent="0.25">
      <c r="A5883" s="205"/>
    </row>
    <row r="5884" spans="1:1" x14ac:dyDescent="0.25">
      <c r="A5884" s="205"/>
    </row>
    <row r="5885" spans="1:1" x14ac:dyDescent="0.25">
      <c r="A5885" s="205"/>
    </row>
    <row r="5886" spans="1:1" x14ac:dyDescent="0.25">
      <c r="A5886" s="205"/>
    </row>
    <row r="5887" spans="1:1" x14ac:dyDescent="0.25">
      <c r="A5887" s="205"/>
    </row>
    <row r="5888" spans="1:1" x14ac:dyDescent="0.25">
      <c r="A5888" s="205"/>
    </row>
    <row r="5889" spans="1:1" x14ac:dyDescent="0.25">
      <c r="A5889" s="205"/>
    </row>
    <row r="5890" spans="1:1" x14ac:dyDescent="0.25">
      <c r="A5890" s="205"/>
    </row>
    <row r="5891" spans="1:1" x14ac:dyDescent="0.25">
      <c r="A5891" s="205"/>
    </row>
    <row r="5892" spans="1:1" x14ac:dyDescent="0.25">
      <c r="A5892" s="205"/>
    </row>
    <row r="5893" spans="1:1" x14ac:dyDescent="0.25">
      <c r="A5893" s="205"/>
    </row>
    <row r="5894" spans="1:1" x14ac:dyDescent="0.25">
      <c r="A5894" s="205"/>
    </row>
    <row r="5895" spans="1:1" x14ac:dyDescent="0.25">
      <c r="A5895" s="205"/>
    </row>
    <row r="5896" spans="1:1" x14ac:dyDescent="0.25">
      <c r="A5896" s="205"/>
    </row>
    <row r="5897" spans="1:1" x14ac:dyDescent="0.25">
      <c r="A5897" s="205"/>
    </row>
    <row r="5898" spans="1:1" x14ac:dyDescent="0.25">
      <c r="A5898" s="205"/>
    </row>
    <row r="5899" spans="1:1" x14ac:dyDescent="0.25">
      <c r="A5899" s="205"/>
    </row>
    <row r="5900" spans="1:1" x14ac:dyDescent="0.25">
      <c r="A5900" s="205"/>
    </row>
    <row r="5901" spans="1:1" x14ac:dyDescent="0.25">
      <c r="A5901" s="205"/>
    </row>
    <row r="5902" spans="1:1" x14ac:dyDescent="0.25">
      <c r="A5902" s="205"/>
    </row>
    <row r="5903" spans="1:1" x14ac:dyDescent="0.25">
      <c r="A5903" s="205"/>
    </row>
    <row r="5904" spans="1:1" x14ac:dyDescent="0.25">
      <c r="A5904" s="205"/>
    </row>
    <row r="5905" spans="1:1" x14ac:dyDescent="0.25">
      <c r="A5905" s="205"/>
    </row>
    <row r="5906" spans="1:1" x14ac:dyDescent="0.25">
      <c r="A5906" s="205"/>
    </row>
    <row r="5907" spans="1:1" x14ac:dyDescent="0.25">
      <c r="A5907" s="205"/>
    </row>
    <row r="5908" spans="1:1" x14ac:dyDescent="0.25">
      <c r="A5908" s="205"/>
    </row>
    <row r="5909" spans="1:1" x14ac:dyDescent="0.25">
      <c r="A5909" s="205"/>
    </row>
    <row r="5910" spans="1:1" x14ac:dyDescent="0.25">
      <c r="A5910" s="205"/>
    </row>
    <row r="5911" spans="1:1" x14ac:dyDescent="0.25">
      <c r="A5911" s="205"/>
    </row>
    <row r="5912" spans="1:1" x14ac:dyDescent="0.25">
      <c r="A5912" s="205"/>
    </row>
    <row r="5913" spans="1:1" x14ac:dyDescent="0.25">
      <c r="A5913" s="205"/>
    </row>
    <row r="5914" spans="1:1" x14ac:dyDescent="0.25">
      <c r="A5914" s="205"/>
    </row>
    <row r="5915" spans="1:1" x14ac:dyDescent="0.25">
      <c r="A5915" s="205"/>
    </row>
    <row r="5916" spans="1:1" x14ac:dyDescent="0.25">
      <c r="A5916" s="205"/>
    </row>
    <row r="5917" spans="1:1" x14ac:dyDescent="0.25">
      <c r="A5917" s="205"/>
    </row>
    <row r="5918" spans="1:1" x14ac:dyDescent="0.25">
      <c r="A5918" s="205"/>
    </row>
    <row r="5919" spans="1:1" x14ac:dyDescent="0.25">
      <c r="A5919" s="205"/>
    </row>
    <row r="5920" spans="1:1" x14ac:dyDescent="0.25">
      <c r="A5920" s="205"/>
    </row>
    <row r="5921" spans="1:1" x14ac:dyDescent="0.25">
      <c r="A5921" s="205"/>
    </row>
    <row r="5922" spans="1:1" x14ac:dyDescent="0.25">
      <c r="A5922" s="205"/>
    </row>
    <row r="5923" spans="1:1" x14ac:dyDescent="0.25">
      <c r="A5923" s="205"/>
    </row>
    <row r="5924" spans="1:1" x14ac:dyDescent="0.25">
      <c r="A5924" s="205"/>
    </row>
    <row r="5925" spans="1:1" x14ac:dyDescent="0.25">
      <c r="A5925" s="205"/>
    </row>
    <row r="5926" spans="1:1" x14ac:dyDescent="0.25">
      <c r="A5926" s="205"/>
    </row>
    <row r="5927" spans="1:1" x14ac:dyDescent="0.25">
      <c r="A5927" s="205"/>
    </row>
    <row r="5928" spans="1:1" x14ac:dyDescent="0.25">
      <c r="A5928" s="205"/>
    </row>
    <row r="5929" spans="1:1" x14ac:dyDescent="0.25">
      <c r="A5929" s="205"/>
    </row>
    <row r="5930" spans="1:1" x14ac:dyDescent="0.25">
      <c r="A5930" s="205"/>
    </row>
    <row r="5931" spans="1:1" x14ac:dyDescent="0.25">
      <c r="A5931" s="205"/>
    </row>
    <row r="5932" spans="1:1" x14ac:dyDescent="0.25">
      <c r="A5932" s="205"/>
    </row>
    <row r="5933" spans="1:1" x14ac:dyDescent="0.25">
      <c r="A5933" s="205"/>
    </row>
    <row r="5934" spans="1:1" x14ac:dyDescent="0.25">
      <c r="A5934" s="205"/>
    </row>
    <row r="5935" spans="1:1" x14ac:dyDescent="0.25">
      <c r="A5935" s="205"/>
    </row>
    <row r="5936" spans="1:1" x14ac:dyDescent="0.25">
      <c r="A5936" s="205"/>
    </row>
    <row r="5937" spans="1:1" x14ac:dyDescent="0.25">
      <c r="A5937" s="205"/>
    </row>
    <row r="5938" spans="1:1" x14ac:dyDescent="0.25">
      <c r="A5938" s="205"/>
    </row>
    <row r="5939" spans="1:1" x14ac:dyDescent="0.25">
      <c r="A5939" s="205"/>
    </row>
    <row r="5940" spans="1:1" x14ac:dyDescent="0.25">
      <c r="A5940" s="205"/>
    </row>
    <row r="5941" spans="1:1" x14ac:dyDescent="0.25">
      <c r="A5941" s="205"/>
    </row>
    <row r="5942" spans="1:1" x14ac:dyDescent="0.25">
      <c r="A5942" s="205"/>
    </row>
    <row r="5943" spans="1:1" x14ac:dyDescent="0.25">
      <c r="A5943" s="205"/>
    </row>
    <row r="5944" spans="1:1" x14ac:dyDescent="0.25">
      <c r="A5944" s="205"/>
    </row>
    <row r="5945" spans="1:1" x14ac:dyDescent="0.25">
      <c r="A5945" s="205"/>
    </row>
    <row r="5946" spans="1:1" x14ac:dyDescent="0.25">
      <c r="A5946" s="205"/>
    </row>
    <row r="5947" spans="1:1" x14ac:dyDescent="0.25">
      <c r="A5947" s="205"/>
    </row>
    <row r="5948" spans="1:1" x14ac:dyDescent="0.25">
      <c r="A5948" s="205"/>
    </row>
    <row r="5949" spans="1:1" x14ac:dyDescent="0.25">
      <c r="A5949" s="205"/>
    </row>
    <row r="5950" spans="1:1" x14ac:dyDescent="0.25">
      <c r="A5950" s="205"/>
    </row>
    <row r="5951" spans="1:1" x14ac:dyDescent="0.25">
      <c r="A5951" s="205"/>
    </row>
    <row r="5952" spans="1:1" x14ac:dyDescent="0.25">
      <c r="A5952" s="205"/>
    </row>
    <row r="5953" spans="1:1" x14ac:dyDescent="0.25">
      <c r="A5953" s="205"/>
    </row>
    <row r="5954" spans="1:1" x14ac:dyDescent="0.25">
      <c r="A5954" s="205"/>
    </row>
    <row r="5955" spans="1:1" x14ac:dyDescent="0.25">
      <c r="A5955" s="205"/>
    </row>
    <row r="5956" spans="1:1" x14ac:dyDescent="0.25">
      <c r="A5956" s="205"/>
    </row>
    <row r="5957" spans="1:1" x14ac:dyDescent="0.25">
      <c r="A5957" s="205"/>
    </row>
    <row r="5958" spans="1:1" x14ac:dyDescent="0.25">
      <c r="A5958" s="205"/>
    </row>
    <row r="5959" spans="1:1" x14ac:dyDescent="0.25">
      <c r="A5959" s="205"/>
    </row>
    <row r="5960" spans="1:1" x14ac:dyDescent="0.25">
      <c r="A5960" s="205"/>
    </row>
    <row r="5961" spans="1:1" x14ac:dyDescent="0.25">
      <c r="A5961" s="205"/>
    </row>
    <row r="5962" spans="1:1" x14ac:dyDescent="0.25">
      <c r="A5962" s="205"/>
    </row>
    <row r="5963" spans="1:1" x14ac:dyDescent="0.25">
      <c r="A5963" s="205"/>
    </row>
    <row r="5964" spans="1:1" x14ac:dyDescent="0.25">
      <c r="A5964" s="205"/>
    </row>
    <row r="5965" spans="1:1" x14ac:dyDescent="0.25">
      <c r="A5965" s="205"/>
    </row>
    <row r="5966" spans="1:1" x14ac:dyDescent="0.25">
      <c r="A5966" s="205"/>
    </row>
    <row r="5967" spans="1:1" x14ac:dyDescent="0.25">
      <c r="A5967" s="205"/>
    </row>
    <row r="5968" spans="1:1" x14ac:dyDescent="0.25">
      <c r="A5968" s="205"/>
    </row>
    <row r="5969" spans="1:1" x14ac:dyDescent="0.25">
      <c r="A5969" s="205"/>
    </row>
    <row r="5970" spans="1:1" x14ac:dyDescent="0.25">
      <c r="A5970" s="205"/>
    </row>
    <row r="5971" spans="1:1" x14ac:dyDescent="0.25">
      <c r="A5971" s="205"/>
    </row>
    <row r="5972" spans="1:1" x14ac:dyDescent="0.25">
      <c r="A5972" s="205"/>
    </row>
    <row r="5973" spans="1:1" x14ac:dyDescent="0.25">
      <c r="A5973" s="205"/>
    </row>
    <row r="5974" spans="1:1" x14ac:dyDescent="0.25">
      <c r="A5974" s="205"/>
    </row>
    <row r="5975" spans="1:1" x14ac:dyDescent="0.25">
      <c r="A5975" s="205"/>
    </row>
    <row r="5976" spans="1:1" x14ac:dyDescent="0.25">
      <c r="A5976" s="205"/>
    </row>
    <row r="5977" spans="1:1" x14ac:dyDescent="0.25">
      <c r="A5977" s="205"/>
    </row>
    <row r="5978" spans="1:1" x14ac:dyDescent="0.25">
      <c r="A5978" s="205"/>
    </row>
    <row r="5979" spans="1:1" x14ac:dyDescent="0.25">
      <c r="A5979" s="205"/>
    </row>
    <row r="5980" spans="1:1" x14ac:dyDescent="0.25">
      <c r="A5980" s="205"/>
    </row>
    <row r="5981" spans="1:1" x14ac:dyDescent="0.25">
      <c r="A5981" s="205"/>
    </row>
    <row r="5982" spans="1:1" x14ac:dyDescent="0.25">
      <c r="A5982" s="205"/>
    </row>
    <row r="5983" spans="1:1" x14ac:dyDescent="0.25">
      <c r="A5983" s="205"/>
    </row>
    <row r="5984" spans="1:1" x14ac:dyDescent="0.25">
      <c r="A5984" s="205"/>
    </row>
    <row r="5985" spans="1:1" x14ac:dyDescent="0.25">
      <c r="A5985" s="205"/>
    </row>
    <row r="5986" spans="1:1" x14ac:dyDescent="0.25">
      <c r="A5986" s="205"/>
    </row>
    <row r="5987" spans="1:1" x14ac:dyDescent="0.25">
      <c r="A5987" s="205"/>
    </row>
    <row r="5988" spans="1:1" x14ac:dyDescent="0.25">
      <c r="A5988" s="205"/>
    </row>
    <row r="5989" spans="1:1" x14ac:dyDescent="0.25">
      <c r="A5989" s="205"/>
    </row>
    <row r="5990" spans="1:1" x14ac:dyDescent="0.25">
      <c r="A5990" s="205"/>
    </row>
    <row r="5991" spans="1:1" x14ac:dyDescent="0.25">
      <c r="A5991" s="205"/>
    </row>
    <row r="5992" spans="1:1" x14ac:dyDescent="0.25">
      <c r="A5992" s="205"/>
    </row>
    <row r="5993" spans="1:1" x14ac:dyDescent="0.25">
      <c r="A5993" s="205"/>
    </row>
    <row r="5994" spans="1:1" x14ac:dyDescent="0.25">
      <c r="A5994" s="205"/>
    </row>
    <row r="5995" spans="1:1" x14ac:dyDescent="0.25">
      <c r="A5995" s="205"/>
    </row>
    <row r="5996" spans="1:1" x14ac:dyDescent="0.25">
      <c r="A5996" s="205"/>
    </row>
    <row r="5997" spans="1:1" x14ac:dyDescent="0.25">
      <c r="A5997" s="205"/>
    </row>
    <row r="5998" spans="1:1" x14ac:dyDescent="0.25">
      <c r="A5998" s="205"/>
    </row>
    <row r="5999" spans="1:1" x14ac:dyDescent="0.25">
      <c r="A5999" s="205"/>
    </row>
    <row r="6000" spans="1:1" x14ac:dyDescent="0.25">
      <c r="A6000" s="205"/>
    </row>
    <row r="6001" spans="1:1" x14ac:dyDescent="0.25">
      <c r="A6001" s="205"/>
    </row>
    <row r="6002" spans="1:1" x14ac:dyDescent="0.25">
      <c r="A6002" s="205"/>
    </row>
    <row r="6003" spans="1:1" x14ac:dyDescent="0.25">
      <c r="A6003" s="205"/>
    </row>
    <row r="6004" spans="1:1" x14ac:dyDescent="0.25">
      <c r="A6004" s="205"/>
    </row>
    <row r="6005" spans="1:1" x14ac:dyDescent="0.25">
      <c r="A6005" s="205"/>
    </row>
    <row r="6006" spans="1:1" x14ac:dyDescent="0.25">
      <c r="A6006" s="205"/>
    </row>
    <row r="6007" spans="1:1" x14ac:dyDescent="0.25">
      <c r="A6007" s="205"/>
    </row>
    <row r="6008" spans="1:1" x14ac:dyDescent="0.25">
      <c r="A6008" s="205"/>
    </row>
    <row r="6009" spans="1:1" x14ac:dyDescent="0.25">
      <c r="A6009" s="205"/>
    </row>
    <row r="6010" spans="1:1" x14ac:dyDescent="0.25">
      <c r="A6010" s="205"/>
    </row>
    <row r="6011" spans="1:1" x14ac:dyDescent="0.25">
      <c r="A6011" s="205"/>
    </row>
    <row r="6012" spans="1:1" x14ac:dyDescent="0.25">
      <c r="A6012" s="205"/>
    </row>
    <row r="6013" spans="1:1" x14ac:dyDescent="0.25">
      <c r="A6013" s="205"/>
    </row>
    <row r="6014" spans="1:1" x14ac:dyDescent="0.25">
      <c r="A6014" s="205"/>
    </row>
    <row r="6015" spans="1:1" x14ac:dyDescent="0.25">
      <c r="A6015" s="205"/>
    </row>
    <row r="6016" spans="1:1" x14ac:dyDescent="0.25">
      <c r="A6016" s="205"/>
    </row>
    <row r="6017" spans="1:1" x14ac:dyDescent="0.25">
      <c r="A6017" s="205"/>
    </row>
    <row r="6018" spans="1:1" x14ac:dyDescent="0.25">
      <c r="A6018" s="205"/>
    </row>
    <row r="6019" spans="1:1" x14ac:dyDescent="0.25">
      <c r="A6019" s="205"/>
    </row>
    <row r="6020" spans="1:1" x14ac:dyDescent="0.25">
      <c r="A6020" s="205"/>
    </row>
    <row r="6021" spans="1:1" x14ac:dyDescent="0.25">
      <c r="A6021" s="205"/>
    </row>
    <row r="6022" spans="1:1" x14ac:dyDescent="0.25">
      <c r="A6022" s="205"/>
    </row>
    <row r="6023" spans="1:1" x14ac:dyDescent="0.25">
      <c r="A6023" s="205"/>
    </row>
    <row r="6024" spans="1:1" x14ac:dyDescent="0.25">
      <c r="A6024" s="205"/>
    </row>
    <row r="6025" spans="1:1" x14ac:dyDescent="0.25">
      <c r="A6025" s="205"/>
    </row>
    <row r="6026" spans="1:1" x14ac:dyDescent="0.25">
      <c r="A6026" s="205"/>
    </row>
    <row r="6027" spans="1:1" x14ac:dyDescent="0.25">
      <c r="A6027" s="205"/>
    </row>
    <row r="6028" spans="1:1" x14ac:dyDescent="0.25">
      <c r="A6028" s="205"/>
    </row>
    <row r="6029" spans="1:1" x14ac:dyDescent="0.25">
      <c r="A6029" s="205"/>
    </row>
    <row r="6030" spans="1:1" x14ac:dyDescent="0.25">
      <c r="A6030" s="205"/>
    </row>
    <row r="6031" spans="1:1" x14ac:dyDescent="0.25">
      <c r="A6031" s="205"/>
    </row>
    <row r="6032" spans="1:1" x14ac:dyDescent="0.25">
      <c r="A6032" s="205"/>
    </row>
    <row r="6033" spans="1:1" x14ac:dyDescent="0.25">
      <c r="A6033" s="205"/>
    </row>
    <row r="6034" spans="1:1" x14ac:dyDescent="0.25">
      <c r="A6034" s="205"/>
    </row>
    <row r="6035" spans="1:1" x14ac:dyDescent="0.25">
      <c r="A6035" s="205"/>
    </row>
    <row r="6036" spans="1:1" x14ac:dyDescent="0.25">
      <c r="A6036" s="205"/>
    </row>
    <row r="6037" spans="1:1" x14ac:dyDescent="0.25">
      <c r="A6037" s="205"/>
    </row>
    <row r="6038" spans="1:1" x14ac:dyDescent="0.25">
      <c r="A6038" s="205"/>
    </row>
    <row r="6039" spans="1:1" x14ac:dyDescent="0.25">
      <c r="A6039" s="205"/>
    </row>
    <row r="6040" spans="1:1" x14ac:dyDescent="0.25">
      <c r="A6040" s="205"/>
    </row>
    <row r="6041" spans="1:1" x14ac:dyDescent="0.25">
      <c r="A6041" s="205"/>
    </row>
    <row r="6042" spans="1:1" x14ac:dyDescent="0.25">
      <c r="A6042" s="205"/>
    </row>
    <row r="6043" spans="1:1" x14ac:dyDescent="0.25">
      <c r="A6043" s="205"/>
    </row>
    <row r="6044" spans="1:1" x14ac:dyDescent="0.25">
      <c r="A6044" s="205"/>
    </row>
    <row r="6045" spans="1:1" x14ac:dyDescent="0.25">
      <c r="A6045" s="205"/>
    </row>
    <row r="6046" spans="1:1" x14ac:dyDescent="0.25">
      <c r="A6046" s="205"/>
    </row>
    <row r="6047" spans="1:1" x14ac:dyDescent="0.25">
      <c r="A6047" s="205"/>
    </row>
    <row r="6048" spans="1:1" x14ac:dyDescent="0.25">
      <c r="A6048" s="205"/>
    </row>
    <row r="6049" spans="1:1" x14ac:dyDescent="0.25">
      <c r="A6049" s="205"/>
    </row>
    <row r="6050" spans="1:1" x14ac:dyDescent="0.25">
      <c r="A6050" s="205"/>
    </row>
    <row r="6051" spans="1:1" x14ac:dyDescent="0.25">
      <c r="A6051" s="205"/>
    </row>
    <row r="6052" spans="1:1" x14ac:dyDescent="0.25">
      <c r="A6052" s="205"/>
    </row>
    <row r="6053" spans="1:1" x14ac:dyDescent="0.25">
      <c r="A6053" s="205"/>
    </row>
    <row r="6054" spans="1:1" x14ac:dyDescent="0.25">
      <c r="A6054" s="205"/>
    </row>
    <row r="6055" spans="1:1" x14ac:dyDescent="0.25">
      <c r="A6055" s="205"/>
    </row>
    <row r="6056" spans="1:1" x14ac:dyDescent="0.25">
      <c r="A6056" s="205"/>
    </row>
    <row r="6057" spans="1:1" x14ac:dyDescent="0.25">
      <c r="A6057" s="205"/>
    </row>
    <row r="6058" spans="1:1" x14ac:dyDescent="0.25">
      <c r="A6058" s="205"/>
    </row>
    <row r="6059" spans="1:1" x14ac:dyDescent="0.25">
      <c r="A6059" s="205"/>
    </row>
    <row r="6060" spans="1:1" x14ac:dyDescent="0.25">
      <c r="A6060" s="205"/>
    </row>
    <row r="6061" spans="1:1" x14ac:dyDescent="0.25">
      <c r="A6061" s="205"/>
    </row>
    <row r="6062" spans="1:1" x14ac:dyDescent="0.25">
      <c r="A6062" s="205"/>
    </row>
    <row r="6063" spans="1:1" x14ac:dyDescent="0.25">
      <c r="A6063" s="205"/>
    </row>
    <row r="6064" spans="1:1" x14ac:dyDescent="0.25">
      <c r="A6064" s="205"/>
    </row>
    <row r="6065" spans="1:1" x14ac:dyDescent="0.25">
      <c r="A6065" s="205"/>
    </row>
    <row r="6066" spans="1:1" x14ac:dyDescent="0.25">
      <c r="A6066" s="205"/>
    </row>
    <row r="6067" spans="1:1" x14ac:dyDescent="0.25">
      <c r="A6067" s="205"/>
    </row>
    <row r="6068" spans="1:1" x14ac:dyDescent="0.25">
      <c r="A6068" s="205"/>
    </row>
    <row r="6069" spans="1:1" x14ac:dyDescent="0.25">
      <c r="A6069" s="205"/>
    </row>
    <row r="6070" spans="1:1" x14ac:dyDescent="0.25">
      <c r="A6070" s="205"/>
    </row>
    <row r="6071" spans="1:1" x14ac:dyDescent="0.25">
      <c r="A6071" s="205"/>
    </row>
    <row r="6072" spans="1:1" x14ac:dyDescent="0.25">
      <c r="A6072" s="205"/>
    </row>
    <row r="6073" spans="1:1" x14ac:dyDescent="0.25">
      <c r="A6073" s="205"/>
    </row>
    <row r="6074" spans="1:1" x14ac:dyDescent="0.25">
      <c r="A6074" s="205"/>
    </row>
    <row r="6075" spans="1:1" x14ac:dyDescent="0.25">
      <c r="A6075" s="205"/>
    </row>
    <row r="6076" spans="1:1" x14ac:dyDescent="0.25">
      <c r="A6076" s="205"/>
    </row>
    <row r="6077" spans="1:1" x14ac:dyDescent="0.25">
      <c r="A6077" s="205"/>
    </row>
    <row r="6078" spans="1:1" x14ac:dyDescent="0.25">
      <c r="A6078" s="205"/>
    </row>
    <row r="6079" spans="1:1" x14ac:dyDescent="0.25">
      <c r="A6079" s="205"/>
    </row>
    <row r="6080" spans="1:1" x14ac:dyDescent="0.25">
      <c r="A6080" s="205"/>
    </row>
    <row r="6081" spans="1:1" x14ac:dyDescent="0.25">
      <c r="A6081" s="205"/>
    </row>
    <row r="6082" spans="1:1" x14ac:dyDescent="0.25">
      <c r="A6082" s="205"/>
    </row>
    <row r="6083" spans="1:1" x14ac:dyDescent="0.25">
      <c r="A6083" s="205"/>
    </row>
    <row r="6084" spans="1:1" x14ac:dyDescent="0.25">
      <c r="A6084" s="205"/>
    </row>
    <row r="6085" spans="1:1" x14ac:dyDescent="0.25">
      <c r="A6085" s="205"/>
    </row>
    <row r="6086" spans="1:1" x14ac:dyDescent="0.25">
      <c r="A6086" s="205"/>
    </row>
    <row r="6087" spans="1:1" x14ac:dyDescent="0.25">
      <c r="A6087" s="205"/>
    </row>
    <row r="6088" spans="1:1" x14ac:dyDescent="0.25">
      <c r="A6088" s="205"/>
    </row>
    <row r="6089" spans="1:1" x14ac:dyDescent="0.25">
      <c r="A6089" s="205"/>
    </row>
    <row r="6090" spans="1:1" x14ac:dyDescent="0.25">
      <c r="A6090" s="205"/>
    </row>
    <row r="6091" spans="1:1" x14ac:dyDescent="0.25">
      <c r="A6091" s="205"/>
    </row>
    <row r="6092" spans="1:1" x14ac:dyDescent="0.25">
      <c r="A6092" s="205"/>
    </row>
    <row r="6093" spans="1:1" x14ac:dyDescent="0.25">
      <c r="A6093" s="205"/>
    </row>
    <row r="6094" spans="1:1" x14ac:dyDescent="0.25">
      <c r="A6094" s="205"/>
    </row>
    <row r="6095" spans="1:1" x14ac:dyDescent="0.25">
      <c r="A6095" s="205"/>
    </row>
    <row r="6096" spans="1:1" x14ac:dyDescent="0.25">
      <c r="A6096" s="205"/>
    </row>
    <row r="6097" spans="1:1" x14ac:dyDescent="0.25">
      <c r="A6097" s="205"/>
    </row>
    <row r="6098" spans="1:1" x14ac:dyDescent="0.25">
      <c r="A6098" s="205"/>
    </row>
    <row r="6099" spans="1:1" x14ac:dyDescent="0.25">
      <c r="A6099" s="205"/>
    </row>
    <row r="6100" spans="1:1" x14ac:dyDescent="0.25">
      <c r="A6100" s="205"/>
    </row>
    <row r="6101" spans="1:1" x14ac:dyDescent="0.25">
      <c r="A6101" s="205"/>
    </row>
    <row r="6102" spans="1:1" x14ac:dyDescent="0.25">
      <c r="A6102" s="205"/>
    </row>
    <row r="6103" spans="1:1" x14ac:dyDescent="0.25">
      <c r="A6103" s="205"/>
    </row>
    <row r="6104" spans="1:1" x14ac:dyDescent="0.25">
      <c r="A6104" s="205"/>
    </row>
    <row r="6105" spans="1:1" x14ac:dyDescent="0.25">
      <c r="A6105" s="205"/>
    </row>
    <row r="6106" spans="1:1" x14ac:dyDescent="0.25">
      <c r="A6106" s="205"/>
    </row>
    <row r="6107" spans="1:1" x14ac:dyDescent="0.25">
      <c r="A6107" s="205"/>
    </row>
    <row r="6108" spans="1:1" x14ac:dyDescent="0.25">
      <c r="A6108" s="205"/>
    </row>
    <row r="6109" spans="1:1" x14ac:dyDescent="0.25">
      <c r="A6109" s="205"/>
    </row>
    <row r="6110" spans="1:1" x14ac:dyDescent="0.25">
      <c r="A6110" s="205"/>
    </row>
    <row r="6111" spans="1:1" x14ac:dyDescent="0.25">
      <c r="A6111" s="205"/>
    </row>
    <row r="6112" spans="1:1" x14ac:dyDescent="0.25">
      <c r="A6112" s="205"/>
    </row>
    <row r="6113" spans="1:1" x14ac:dyDescent="0.25">
      <c r="A6113" s="205"/>
    </row>
    <row r="6114" spans="1:1" x14ac:dyDescent="0.25">
      <c r="A6114" s="205"/>
    </row>
    <row r="6115" spans="1:1" x14ac:dyDescent="0.25">
      <c r="A6115" s="205"/>
    </row>
    <row r="6116" spans="1:1" x14ac:dyDescent="0.25">
      <c r="A6116" s="205"/>
    </row>
    <row r="6117" spans="1:1" x14ac:dyDescent="0.25">
      <c r="A6117" s="205"/>
    </row>
    <row r="6118" spans="1:1" x14ac:dyDescent="0.25">
      <c r="A6118" s="205"/>
    </row>
    <row r="6119" spans="1:1" x14ac:dyDescent="0.25">
      <c r="A6119" s="205"/>
    </row>
    <row r="6120" spans="1:1" x14ac:dyDescent="0.25">
      <c r="A6120" s="205"/>
    </row>
    <row r="6121" spans="1:1" x14ac:dyDescent="0.25">
      <c r="A6121" s="205"/>
    </row>
    <row r="6122" spans="1:1" x14ac:dyDescent="0.25">
      <c r="A6122" s="205"/>
    </row>
    <row r="6123" spans="1:1" x14ac:dyDescent="0.25">
      <c r="A6123" s="205"/>
    </row>
    <row r="6124" spans="1:1" x14ac:dyDescent="0.25">
      <c r="A6124" s="205"/>
    </row>
    <row r="6125" spans="1:1" x14ac:dyDescent="0.25">
      <c r="A6125" s="205"/>
    </row>
    <row r="6126" spans="1:1" x14ac:dyDescent="0.25">
      <c r="A6126" s="205"/>
    </row>
    <row r="6127" spans="1:1" x14ac:dyDescent="0.25">
      <c r="A6127" s="205"/>
    </row>
    <row r="6128" spans="1:1" x14ac:dyDescent="0.25">
      <c r="A6128" s="205"/>
    </row>
    <row r="6129" spans="1:1" x14ac:dyDescent="0.25">
      <c r="A6129" s="205"/>
    </row>
    <row r="6130" spans="1:1" x14ac:dyDescent="0.25">
      <c r="A6130" s="205"/>
    </row>
    <row r="6131" spans="1:1" x14ac:dyDescent="0.25">
      <c r="A6131" s="205"/>
    </row>
    <row r="6132" spans="1:1" x14ac:dyDescent="0.25">
      <c r="A6132" s="205"/>
    </row>
    <row r="6133" spans="1:1" x14ac:dyDescent="0.25">
      <c r="A6133" s="205"/>
    </row>
    <row r="6134" spans="1:1" x14ac:dyDescent="0.25">
      <c r="A6134" s="205"/>
    </row>
    <row r="6135" spans="1:1" x14ac:dyDescent="0.25">
      <c r="A6135" s="205"/>
    </row>
    <row r="6136" spans="1:1" x14ac:dyDescent="0.25">
      <c r="A6136" s="205"/>
    </row>
    <row r="6137" spans="1:1" x14ac:dyDescent="0.25">
      <c r="A6137" s="205"/>
    </row>
    <row r="6138" spans="1:1" x14ac:dyDescent="0.25">
      <c r="A6138" s="205"/>
    </row>
    <row r="6139" spans="1:1" x14ac:dyDescent="0.25">
      <c r="A6139" s="205"/>
    </row>
    <row r="6140" spans="1:1" x14ac:dyDescent="0.25">
      <c r="A6140" s="205"/>
    </row>
    <row r="6141" spans="1:1" x14ac:dyDescent="0.25">
      <c r="A6141" s="205"/>
    </row>
    <row r="6142" spans="1:1" x14ac:dyDescent="0.25">
      <c r="A6142" s="205"/>
    </row>
    <row r="6143" spans="1:1" x14ac:dyDescent="0.25">
      <c r="A6143" s="205"/>
    </row>
    <row r="6144" spans="1:1" x14ac:dyDescent="0.25">
      <c r="A6144" s="205"/>
    </row>
    <row r="6145" spans="1:1" x14ac:dyDescent="0.25">
      <c r="A6145" s="205"/>
    </row>
    <row r="6146" spans="1:1" x14ac:dyDescent="0.25">
      <c r="A6146" s="205"/>
    </row>
    <row r="6147" spans="1:1" x14ac:dyDescent="0.25">
      <c r="A6147" s="205"/>
    </row>
    <row r="6148" spans="1:1" x14ac:dyDescent="0.25">
      <c r="A6148" s="205"/>
    </row>
    <row r="6149" spans="1:1" x14ac:dyDescent="0.25">
      <c r="A6149" s="205"/>
    </row>
    <row r="6150" spans="1:1" x14ac:dyDescent="0.25">
      <c r="A6150" s="205"/>
    </row>
    <row r="6151" spans="1:1" x14ac:dyDescent="0.25">
      <c r="A6151" s="205"/>
    </row>
    <row r="6152" spans="1:1" x14ac:dyDescent="0.25">
      <c r="A6152" s="205"/>
    </row>
    <row r="6153" spans="1:1" x14ac:dyDescent="0.25">
      <c r="A6153" s="205"/>
    </row>
    <row r="6154" spans="1:1" x14ac:dyDescent="0.25">
      <c r="A6154" s="205"/>
    </row>
    <row r="6155" spans="1:1" x14ac:dyDescent="0.25">
      <c r="A6155" s="205"/>
    </row>
    <row r="6156" spans="1:1" x14ac:dyDescent="0.25">
      <c r="A6156" s="205"/>
    </row>
    <row r="6157" spans="1:1" x14ac:dyDescent="0.25">
      <c r="A6157" s="205"/>
    </row>
    <row r="6158" spans="1:1" x14ac:dyDescent="0.25">
      <c r="A6158" s="205"/>
    </row>
    <row r="6159" spans="1:1" x14ac:dyDescent="0.25">
      <c r="A6159" s="205"/>
    </row>
    <row r="6160" spans="1:1" x14ac:dyDescent="0.25">
      <c r="A6160" s="205"/>
    </row>
    <row r="6161" spans="1:1" x14ac:dyDescent="0.25">
      <c r="A6161" s="205"/>
    </row>
    <row r="6162" spans="1:1" x14ac:dyDescent="0.25">
      <c r="A6162" s="205"/>
    </row>
    <row r="6163" spans="1:1" x14ac:dyDescent="0.25">
      <c r="A6163" s="205"/>
    </row>
    <row r="6164" spans="1:1" x14ac:dyDescent="0.25">
      <c r="A6164" s="205"/>
    </row>
    <row r="6165" spans="1:1" x14ac:dyDescent="0.25">
      <c r="A6165" s="205"/>
    </row>
    <row r="6166" spans="1:1" x14ac:dyDescent="0.25">
      <c r="A6166" s="205"/>
    </row>
    <row r="6167" spans="1:1" x14ac:dyDescent="0.25">
      <c r="A6167" s="205"/>
    </row>
    <row r="6168" spans="1:1" x14ac:dyDescent="0.25">
      <c r="A6168" s="205"/>
    </row>
    <row r="6169" spans="1:1" x14ac:dyDescent="0.25">
      <c r="A6169" s="205"/>
    </row>
    <row r="6170" spans="1:1" x14ac:dyDescent="0.25">
      <c r="A6170" s="205"/>
    </row>
    <row r="6171" spans="1:1" x14ac:dyDescent="0.25">
      <c r="A6171" s="205"/>
    </row>
    <row r="6172" spans="1:1" x14ac:dyDescent="0.25">
      <c r="A6172" s="205"/>
    </row>
    <row r="6173" spans="1:1" x14ac:dyDescent="0.25">
      <c r="A6173" s="205"/>
    </row>
    <row r="6174" spans="1:1" x14ac:dyDescent="0.25">
      <c r="A6174" s="205"/>
    </row>
    <row r="6175" spans="1:1" x14ac:dyDescent="0.25">
      <c r="A6175" s="205"/>
    </row>
    <row r="6176" spans="1:1" x14ac:dyDescent="0.25">
      <c r="A6176" s="205"/>
    </row>
    <row r="6177" spans="1:1" x14ac:dyDescent="0.25">
      <c r="A6177" s="205"/>
    </row>
    <row r="6178" spans="1:1" x14ac:dyDescent="0.25">
      <c r="A6178" s="205"/>
    </row>
    <row r="6179" spans="1:1" x14ac:dyDescent="0.25">
      <c r="A6179" s="205"/>
    </row>
    <row r="6180" spans="1:1" x14ac:dyDescent="0.25">
      <c r="A6180" s="205"/>
    </row>
    <row r="6181" spans="1:1" x14ac:dyDescent="0.25">
      <c r="A6181" s="205"/>
    </row>
    <row r="6182" spans="1:1" x14ac:dyDescent="0.25">
      <c r="A6182" s="205"/>
    </row>
    <row r="6183" spans="1:1" x14ac:dyDescent="0.25">
      <c r="A6183" s="205"/>
    </row>
    <row r="6184" spans="1:1" x14ac:dyDescent="0.25">
      <c r="A6184" s="205"/>
    </row>
    <row r="6185" spans="1:1" x14ac:dyDescent="0.25">
      <c r="A6185" s="205"/>
    </row>
    <row r="6186" spans="1:1" x14ac:dyDescent="0.25">
      <c r="A6186" s="205"/>
    </row>
    <row r="6187" spans="1:1" x14ac:dyDescent="0.25">
      <c r="A6187" s="205"/>
    </row>
    <row r="6188" spans="1:1" x14ac:dyDescent="0.25">
      <c r="A6188" s="205"/>
    </row>
    <row r="6189" spans="1:1" x14ac:dyDescent="0.25">
      <c r="A6189" s="205"/>
    </row>
    <row r="6190" spans="1:1" x14ac:dyDescent="0.25">
      <c r="A6190" s="205"/>
    </row>
    <row r="6191" spans="1:1" x14ac:dyDescent="0.25">
      <c r="A6191" s="205"/>
    </row>
    <row r="6192" spans="1:1" x14ac:dyDescent="0.25">
      <c r="A6192" s="205"/>
    </row>
    <row r="6193" spans="1:1" x14ac:dyDescent="0.25">
      <c r="A6193" s="205"/>
    </row>
    <row r="6194" spans="1:1" x14ac:dyDescent="0.25">
      <c r="A6194" s="205"/>
    </row>
    <row r="6195" spans="1:1" x14ac:dyDescent="0.25">
      <c r="A6195" s="205"/>
    </row>
    <row r="6196" spans="1:1" x14ac:dyDescent="0.25">
      <c r="A6196" s="205"/>
    </row>
    <row r="6197" spans="1:1" x14ac:dyDescent="0.25">
      <c r="A6197" s="205"/>
    </row>
    <row r="6198" spans="1:1" x14ac:dyDescent="0.25">
      <c r="A6198" s="205"/>
    </row>
    <row r="6199" spans="1:1" x14ac:dyDescent="0.25">
      <c r="A6199" s="205"/>
    </row>
    <row r="6200" spans="1:1" x14ac:dyDescent="0.25">
      <c r="A6200" s="205"/>
    </row>
    <row r="6201" spans="1:1" x14ac:dyDescent="0.25">
      <c r="A6201" s="205"/>
    </row>
    <row r="6202" spans="1:1" x14ac:dyDescent="0.25">
      <c r="A6202" s="205"/>
    </row>
    <row r="6203" spans="1:1" x14ac:dyDescent="0.25">
      <c r="A6203" s="205"/>
    </row>
    <row r="6204" spans="1:1" x14ac:dyDescent="0.25">
      <c r="A6204" s="205"/>
    </row>
    <row r="6205" spans="1:1" x14ac:dyDescent="0.25">
      <c r="A6205" s="205"/>
    </row>
    <row r="6206" spans="1:1" x14ac:dyDescent="0.25">
      <c r="A6206" s="205"/>
    </row>
    <row r="6207" spans="1:1" x14ac:dyDescent="0.25">
      <c r="A6207" s="205"/>
    </row>
    <row r="6208" spans="1:1" x14ac:dyDescent="0.25">
      <c r="A6208" s="205"/>
    </row>
    <row r="6209" spans="1:1" x14ac:dyDescent="0.25">
      <c r="A6209" s="205"/>
    </row>
    <row r="6210" spans="1:1" x14ac:dyDescent="0.25">
      <c r="A6210" s="205"/>
    </row>
    <row r="6211" spans="1:1" x14ac:dyDescent="0.25">
      <c r="A6211" s="205"/>
    </row>
    <row r="6212" spans="1:1" x14ac:dyDescent="0.25">
      <c r="A6212" s="205"/>
    </row>
    <row r="6213" spans="1:1" x14ac:dyDescent="0.25">
      <c r="A6213" s="205"/>
    </row>
    <row r="6214" spans="1:1" x14ac:dyDescent="0.25">
      <c r="A6214" s="205"/>
    </row>
    <row r="6215" spans="1:1" x14ac:dyDescent="0.25">
      <c r="A6215" s="205"/>
    </row>
    <row r="6216" spans="1:1" x14ac:dyDescent="0.25">
      <c r="A6216" s="205"/>
    </row>
    <row r="6217" spans="1:1" x14ac:dyDescent="0.25">
      <c r="A6217" s="205"/>
    </row>
    <row r="6218" spans="1:1" x14ac:dyDescent="0.25">
      <c r="A6218" s="205"/>
    </row>
    <row r="6219" spans="1:1" x14ac:dyDescent="0.25">
      <c r="A6219" s="205"/>
    </row>
    <row r="6220" spans="1:1" x14ac:dyDescent="0.25">
      <c r="A6220" s="205"/>
    </row>
    <row r="6221" spans="1:1" x14ac:dyDescent="0.25">
      <c r="A6221" s="205"/>
    </row>
    <row r="6222" spans="1:1" x14ac:dyDescent="0.25">
      <c r="A6222" s="205"/>
    </row>
    <row r="6223" spans="1:1" x14ac:dyDescent="0.25">
      <c r="A6223" s="205"/>
    </row>
    <row r="6224" spans="1:1" x14ac:dyDescent="0.25">
      <c r="A6224" s="205"/>
    </row>
    <row r="6225" spans="1:1" x14ac:dyDescent="0.25">
      <c r="A6225" s="205"/>
    </row>
    <row r="6226" spans="1:1" x14ac:dyDescent="0.25">
      <c r="A6226" s="205"/>
    </row>
    <row r="6227" spans="1:1" x14ac:dyDescent="0.25">
      <c r="A6227" s="205"/>
    </row>
    <row r="6228" spans="1:1" x14ac:dyDescent="0.25">
      <c r="A6228" s="205"/>
    </row>
    <row r="6229" spans="1:1" x14ac:dyDescent="0.25">
      <c r="A6229" s="205"/>
    </row>
    <row r="6230" spans="1:1" x14ac:dyDescent="0.25">
      <c r="A6230" s="205"/>
    </row>
    <row r="6231" spans="1:1" x14ac:dyDescent="0.25">
      <c r="A6231" s="205"/>
    </row>
    <row r="6232" spans="1:1" x14ac:dyDescent="0.25">
      <c r="A6232" s="205"/>
    </row>
    <row r="6233" spans="1:1" x14ac:dyDescent="0.25">
      <c r="A6233" s="205"/>
    </row>
    <row r="6234" spans="1:1" x14ac:dyDescent="0.25">
      <c r="A6234" s="205"/>
    </row>
    <row r="6235" spans="1:1" x14ac:dyDescent="0.25">
      <c r="A6235" s="205"/>
    </row>
    <row r="6236" spans="1:1" x14ac:dyDescent="0.25">
      <c r="A6236" s="205"/>
    </row>
    <row r="6237" spans="1:1" x14ac:dyDescent="0.25">
      <c r="A6237" s="205"/>
    </row>
    <row r="6238" spans="1:1" x14ac:dyDescent="0.25">
      <c r="A6238" s="205"/>
    </row>
    <row r="6239" spans="1:1" x14ac:dyDescent="0.25">
      <c r="A6239" s="205"/>
    </row>
    <row r="6240" spans="1:1" x14ac:dyDescent="0.25">
      <c r="A6240" s="205"/>
    </row>
    <row r="6241" spans="1:1" x14ac:dyDescent="0.25">
      <c r="A6241" s="205"/>
    </row>
    <row r="6242" spans="1:1" x14ac:dyDescent="0.25">
      <c r="A6242" s="205"/>
    </row>
    <row r="6243" spans="1:1" x14ac:dyDescent="0.25">
      <c r="A6243" s="205"/>
    </row>
    <row r="6244" spans="1:1" x14ac:dyDescent="0.25">
      <c r="A6244" s="205"/>
    </row>
    <row r="6245" spans="1:1" x14ac:dyDescent="0.25">
      <c r="A6245" s="205"/>
    </row>
    <row r="6246" spans="1:1" x14ac:dyDescent="0.25">
      <c r="A6246" s="205"/>
    </row>
    <row r="6247" spans="1:1" x14ac:dyDescent="0.25">
      <c r="A6247" s="205"/>
    </row>
    <row r="6248" spans="1:1" x14ac:dyDescent="0.25">
      <c r="A6248" s="205"/>
    </row>
    <row r="6249" spans="1:1" x14ac:dyDescent="0.25">
      <c r="A6249" s="205"/>
    </row>
    <row r="6250" spans="1:1" x14ac:dyDescent="0.25">
      <c r="A6250" s="205"/>
    </row>
    <row r="6251" spans="1:1" x14ac:dyDescent="0.25">
      <c r="A6251" s="205"/>
    </row>
    <row r="6252" spans="1:1" x14ac:dyDescent="0.25">
      <c r="A6252" s="205"/>
    </row>
    <row r="6253" spans="1:1" x14ac:dyDescent="0.25">
      <c r="A6253" s="205"/>
    </row>
    <row r="6254" spans="1:1" x14ac:dyDescent="0.25">
      <c r="A6254" s="205"/>
    </row>
    <row r="6255" spans="1:1" x14ac:dyDescent="0.25">
      <c r="A6255" s="205"/>
    </row>
    <row r="6256" spans="1:1" x14ac:dyDescent="0.25">
      <c r="A6256" s="205"/>
    </row>
    <row r="6257" spans="1:1" x14ac:dyDescent="0.25">
      <c r="A6257" s="205"/>
    </row>
    <row r="6258" spans="1:1" x14ac:dyDescent="0.25">
      <c r="A6258" s="205"/>
    </row>
    <row r="6259" spans="1:1" x14ac:dyDescent="0.25">
      <c r="A6259" s="205"/>
    </row>
    <row r="6260" spans="1:1" x14ac:dyDescent="0.25">
      <c r="A6260" s="205"/>
    </row>
    <row r="6261" spans="1:1" x14ac:dyDescent="0.25">
      <c r="A6261" s="205"/>
    </row>
    <row r="6262" spans="1:1" x14ac:dyDescent="0.25">
      <c r="A6262" s="205"/>
    </row>
    <row r="6263" spans="1:1" x14ac:dyDescent="0.25">
      <c r="A6263" s="205"/>
    </row>
    <row r="6264" spans="1:1" x14ac:dyDescent="0.25">
      <c r="A6264" s="205"/>
    </row>
    <row r="6265" spans="1:1" x14ac:dyDescent="0.25">
      <c r="A6265" s="205"/>
    </row>
    <row r="6266" spans="1:1" x14ac:dyDescent="0.25">
      <c r="A6266" s="205"/>
    </row>
    <row r="6267" spans="1:1" x14ac:dyDescent="0.25">
      <c r="A6267" s="205"/>
    </row>
    <row r="6268" spans="1:1" x14ac:dyDescent="0.25">
      <c r="A6268" s="205"/>
    </row>
    <row r="6269" spans="1:1" x14ac:dyDescent="0.25">
      <c r="A6269" s="205"/>
    </row>
    <row r="6270" spans="1:1" x14ac:dyDescent="0.25">
      <c r="A6270" s="205"/>
    </row>
    <row r="6271" spans="1:1" x14ac:dyDescent="0.25">
      <c r="A6271" s="205"/>
    </row>
    <row r="6272" spans="1:1" x14ac:dyDescent="0.25">
      <c r="A6272" s="205"/>
    </row>
    <row r="6273" spans="1:1" x14ac:dyDescent="0.25">
      <c r="A6273" s="205"/>
    </row>
    <row r="6274" spans="1:1" x14ac:dyDescent="0.25">
      <c r="A6274" s="205"/>
    </row>
    <row r="6275" spans="1:1" x14ac:dyDescent="0.25">
      <c r="A6275" s="205"/>
    </row>
    <row r="6276" spans="1:1" x14ac:dyDescent="0.25">
      <c r="A6276" s="205"/>
    </row>
    <row r="6277" spans="1:1" x14ac:dyDescent="0.25">
      <c r="A6277" s="205"/>
    </row>
    <row r="6278" spans="1:1" x14ac:dyDescent="0.25">
      <c r="A6278" s="205"/>
    </row>
    <row r="6279" spans="1:1" x14ac:dyDescent="0.25">
      <c r="A6279" s="205"/>
    </row>
    <row r="6280" spans="1:1" x14ac:dyDescent="0.25">
      <c r="A6280" s="205"/>
    </row>
    <row r="6281" spans="1:1" x14ac:dyDescent="0.25">
      <c r="A6281" s="205"/>
    </row>
    <row r="6282" spans="1:1" x14ac:dyDescent="0.25">
      <c r="A6282" s="205"/>
    </row>
    <row r="6283" spans="1:1" x14ac:dyDescent="0.25">
      <c r="A6283" s="205"/>
    </row>
    <row r="6284" spans="1:1" x14ac:dyDescent="0.25">
      <c r="A6284" s="205"/>
    </row>
    <row r="6285" spans="1:1" x14ac:dyDescent="0.25">
      <c r="A6285" s="205"/>
    </row>
    <row r="6286" spans="1:1" x14ac:dyDescent="0.25">
      <c r="A6286" s="205"/>
    </row>
    <row r="6287" spans="1:1" x14ac:dyDescent="0.25">
      <c r="A6287" s="205"/>
    </row>
    <row r="6288" spans="1:1" x14ac:dyDescent="0.25">
      <c r="A6288" s="205"/>
    </row>
    <row r="6289" spans="1:1" x14ac:dyDescent="0.25">
      <c r="A6289" s="205"/>
    </row>
    <row r="6290" spans="1:1" x14ac:dyDescent="0.25">
      <c r="A6290" s="205"/>
    </row>
    <row r="6291" spans="1:1" x14ac:dyDescent="0.25">
      <c r="A6291" s="205"/>
    </row>
    <row r="6292" spans="1:1" x14ac:dyDescent="0.25">
      <c r="A6292" s="205"/>
    </row>
    <row r="6293" spans="1:1" x14ac:dyDescent="0.25">
      <c r="A6293" s="205"/>
    </row>
    <row r="6294" spans="1:1" x14ac:dyDescent="0.25">
      <c r="A6294" s="205"/>
    </row>
    <row r="6295" spans="1:1" x14ac:dyDescent="0.25">
      <c r="A6295" s="205"/>
    </row>
    <row r="6296" spans="1:1" x14ac:dyDescent="0.25">
      <c r="A6296" s="205"/>
    </row>
    <row r="6297" spans="1:1" x14ac:dyDescent="0.25">
      <c r="A6297" s="205"/>
    </row>
    <row r="6298" spans="1:1" x14ac:dyDescent="0.25">
      <c r="A6298" s="205"/>
    </row>
    <row r="6299" spans="1:1" x14ac:dyDescent="0.25">
      <c r="A6299" s="205"/>
    </row>
    <row r="6300" spans="1:1" x14ac:dyDescent="0.25">
      <c r="A6300" s="205"/>
    </row>
    <row r="6301" spans="1:1" x14ac:dyDescent="0.25">
      <c r="A6301" s="205"/>
    </row>
    <row r="6302" spans="1:1" x14ac:dyDescent="0.25">
      <c r="A6302" s="205"/>
    </row>
    <row r="6303" spans="1:1" x14ac:dyDescent="0.25">
      <c r="A6303" s="205"/>
    </row>
    <row r="6304" spans="1:1" x14ac:dyDescent="0.25">
      <c r="A6304" s="205"/>
    </row>
    <row r="6305" spans="1:1" x14ac:dyDescent="0.25">
      <c r="A6305" s="205"/>
    </row>
    <row r="6306" spans="1:1" x14ac:dyDescent="0.25">
      <c r="A6306" s="205"/>
    </row>
    <row r="6307" spans="1:1" x14ac:dyDescent="0.25">
      <c r="A6307" s="205"/>
    </row>
    <row r="6308" spans="1:1" x14ac:dyDescent="0.25">
      <c r="A6308" s="205"/>
    </row>
    <row r="6309" spans="1:1" x14ac:dyDescent="0.25">
      <c r="A6309" s="205"/>
    </row>
    <row r="6310" spans="1:1" x14ac:dyDescent="0.25">
      <c r="A6310" s="205"/>
    </row>
    <row r="6311" spans="1:1" x14ac:dyDescent="0.25">
      <c r="A6311" s="205"/>
    </row>
    <row r="6312" spans="1:1" x14ac:dyDescent="0.25">
      <c r="A6312" s="205"/>
    </row>
    <row r="6313" spans="1:1" x14ac:dyDescent="0.25">
      <c r="A6313" s="205"/>
    </row>
    <row r="6314" spans="1:1" x14ac:dyDescent="0.25">
      <c r="A6314" s="205"/>
    </row>
    <row r="6315" spans="1:1" x14ac:dyDescent="0.25">
      <c r="A6315" s="205"/>
    </row>
    <row r="6316" spans="1:1" x14ac:dyDescent="0.25">
      <c r="A6316" s="205"/>
    </row>
    <row r="6317" spans="1:1" x14ac:dyDescent="0.25">
      <c r="A6317" s="205"/>
    </row>
    <row r="6318" spans="1:1" x14ac:dyDescent="0.25">
      <c r="A6318" s="205"/>
    </row>
    <row r="6319" spans="1:1" x14ac:dyDescent="0.25">
      <c r="A6319" s="205"/>
    </row>
    <row r="6320" spans="1:1" x14ac:dyDescent="0.25">
      <c r="A6320" s="205"/>
    </row>
    <row r="6321" spans="1:1" x14ac:dyDescent="0.25">
      <c r="A6321" s="205"/>
    </row>
    <row r="6322" spans="1:1" x14ac:dyDescent="0.25">
      <c r="A6322" s="205"/>
    </row>
    <row r="6323" spans="1:1" x14ac:dyDescent="0.25">
      <c r="A6323" s="205"/>
    </row>
    <row r="6324" spans="1:1" x14ac:dyDescent="0.25">
      <c r="A6324" s="205"/>
    </row>
    <row r="6325" spans="1:1" x14ac:dyDescent="0.25">
      <c r="A6325" s="205"/>
    </row>
    <row r="6326" spans="1:1" x14ac:dyDescent="0.25">
      <c r="A6326" s="205"/>
    </row>
    <row r="6327" spans="1:1" x14ac:dyDescent="0.25">
      <c r="A6327" s="205"/>
    </row>
    <row r="6328" spans="1:1" x14ac:dyDescent="0.25">
      <c r="A6328" s="205"/>
    </row>
    <row r="6329" spans="1:1" x14ac:dyDescent="0.25">
      <c r="A6329" s="205"/>
    </row>
    <row r="6330" spans="1:1" x14ac:dyDescent="0.25">
      <c r="A6330" s="205"/>
    </row>
    <row r="6331" spans="1:1" x14ac:dyDescent="0.25">
      <c r="A6331" s="205"/>
    </row>
    <row r="6332" spans="1:1" x14ac:dyDescent="0.25">
      <c r="A6332" s="205"/>
    </row>
    <row r="6333" spans="1:1" x14ac:dyDescent="0.25">
      <c r="A6333" s="205"/>
    </row>
    <row r="6334" spans="1:1" x14ac:dyDescent="0.25">
      <c r="A6334" s="205"/>
    </row>
    <row r="6335" spans="1:1" x14ac:dyDescent="0.25">
      <c r="A6335" s="205"/>
    </row>
    <row r="6336" spans="1:1" x14ac:dyDescent="0.25">
      <c r="A6336" s="205"/>
    </row>
    <row r="6337" spans="1:1" x14ac:dyDescent="0.25">
      <c r="A6337" s="205"/>
    </row>
    <row r="6338" spans="1:1" x14ac:dyDescent="0.25">
      <c r="A6338" s="205"/>
    </row>
    <row r="6339" spans="1:1" x14ac:dyDescent="0.25">
      <c r="A6339" s="205"/>
    </row>
    <row r="6340" spans="1:1" x14ac:dyDescent="0.25">
      <c r="A6340" s="205"/>
    </row>
    <row r="6341" spans="1:1" x14ac:dyDescent="0.25">
      <c r="A6341" s="205"/>
    </row>
    <row r="6342" spans="1:1" x14ac:dyDescent="0.25">
      <c r="A6342" s="205"/>
    </row>
    <row r="6343" spans="1:1" x14ac:dyDescent="0.25">
      <c r="A6343" s="205"/>
    </row>
    <row r="6344" spans="1:1" x14ac:dyDescent="0.25">
      <c r="A6344" s="205"/>
    </row>
    <row r="6345" spans="1:1" x14ac:dyDescent="0.25">
      <c r="A6345" s="205"/>
    </row>
    <row r="6346" spans="1:1" x14ac:dyDescent="0.25">
      <c r="A6346" s="205"/>
    </row>
    <row r="6347" spans="1:1" x14ac:dyDescent="0.25">
      <c r="A6347" s="205"/>
    </row>
    <row r="6348" spans="1:1" x14ac:dyDescent="0.25">
      <c r="A6348" s="205"/>
    </row>
    <row r="6349" spans="1:1" x14ac:dyDescent="0.25">
      <c r="A6349" s="205"/>
    </row>
    <row r="6350" spans="1:1" x14ac:dyDescent="0.25">
      <c r="A6350" s="205"/>
    </row>
    <row r="6351" spans="1:1" x14ac:dyDescent="0.25">
      <c r="A6351" s="205"/>
    </row>
    <row r="6352" spans="1:1" x14ac:dyDescent="0.25">
      <c r="A6352" s="205"/>
    </row>
    <row r="6353" spans="1:1" x14ac:dyDescent="0.25">
      <c r="A6353" s="205"/>
    </row>
    <row r="6354" spans="1:1" x14ac:dyDescent="0.25">
      <c r="A6354" s="205"/>
    </row>
    <row r="6355" spans="1:1" x14ac:dyDescent="0.25">
      <c r="A6355" s="205"/>
    </row>
    <row r="6356" spans="1:1" x14ac:dyDescent="0.25">
      <c r="A6356" s="205"/>
    </row>
    <row r="6357" spans="1:1" x14ac:dyDescent="0.25">
      <c r="A6357" s="205"/>
    </row>
    <row r="6358" spans="1:1" x14ac:dyDescent="0.25">
      <c r="A6358" s="205"/>
    </row>
    <row r="6359" spans="1:1" x14ac:dyDescent="0.25">
      <c r="A6359" s="205"/>
    </row>
    <row r="6360" spans="1:1" x14ac:dyDescent="0.25">
      <c r="A6360" s="205"/>
    </row>
    <row r="6361" spans="1:1" x14ac:dyDescent="0.25">
      <c r="A6361" s="205"/>
    </row>
    <row r="6362" spans="1:1" x14ac:dyDescent="0.25">
      <c r="A6362" s="205"/>
    </row>
    <row r="6363" spans="1:1" x14ac:dyDescent="0.25">
      <c r="A6363" s="205"/>
    </row>
    <row r="6364" spans="1:1" x14ac:dyDescent="0.25">
      <c r="A6364" s="205"/>
    </row>
    <row r="6365" spans="1:1" x14ac:dyDescent="0.25">
      <c r="A6365" s="205"/>
    </row>
    <row r="6366" spans="1:1" x14ac:dyDescent="0.25">
      <c r="A6366" s="205"/>
    </row>
    <row r="6367" spans="1:1" x14ac:dyDescent="0.25">
      <c r="A6367" s="205"/>
    </row>
    <row r="6368" spans="1:1" x14ac:dyDescent="0.25">
      <c r="A6368" s="205"/>
    </row>
    <row r="6369" spans="1:1" x14ac:dyDescent="0.25">
      <c r="A6369" s="205"/>
    </row>
    <row r="6370" spans="1:1" x14ac:dyDescent="0.25">
      <c r="A6370" s="205"/>
    </row>
    <row r="6371" spans="1:1" x14ac:dyDescent="0.25">
      <c r="A6371" s="205"/>
    </row>
    <row r="6372" spans="1:1" x14ac:dyDescent="0.25">
      <c r="A6372" s="205"/>
    </row>
    <row r="6373" spans="1:1" x14ac:dyDescent="0.25">
      <c r="A6373" s="205"/>
    </row>
    <row r="6374" spans="1:1" x14ac:dyDescent="0.25">
      <c r="A6374" s="205"/>
    </row>
    <row r="6375" spans="1:1" x14ac:dyDescent="0.25">
      <c r="A6375" s="205"/>
    </row>
    <row r="6376" spans="1:1" x14ac:dyDescent="0.25">
      <c r="A6376" s="205"/>
    </row>
    <row r="6377" spans="1:1" x14ac:dyDescent="0.25">
      <c r="A6377" s="205"/>
    </row>
    <row r="6378" spans="1:1" x14ac:dyDescent="0.25">
      <c r="A6378" s="205"/>
    </row>
    <row r="6379" spans="1:1" x14ac:dyDescent="0.25">
      <c r="A6379" s="205"/>
    </row>
    <row r="6380" spans="1:1" x14ac:dyDescent="0.25">
      <c r="A6380" s="205"/>
    </row>
    <row r="6381" spans="1:1" x14ac:dyDescent="0.25">
      <c r="A6381" s="205"/>
    </row>
    <row r="6382" spans="1:1" x14ac:dyDescent="0.25">
      <c r="A6382" s="205"/>
    </row>
    <row r="6383" spans="1:1" x14ac:dyDescent="0.25">
      <c r="A6383" s="205"/>
    </row>
    <row r="6384" spans="1:1" x14ac:dyDescent="0.25">
      <c r="A6384" s="205"/>
    </row>
    <row r="6385" spans="1:1" x14ac:dyDescent="0.25">
      <c r="A6385" s="205"/>
    </row>
    <row r="6386" spans="1:1" x14ac:dyDescent="0.25">
      <c r="A6386" s="205"/>
    </row>
    <row r="6387" spans="1:1" x14ac:dyDescent="0.25">
      <c r="A6387" s="205"/>
    </row>
    <row r="6388" spans="1:1" x14ac:dyDescent="0.25">
      <c r="A6388" s="205"/>
    </row>
    <row r="6389" spans="1:1" x14ac:dyDescent="0.25">
      <c r="A6389" s="205"/>
    </row>
    <row r="6390" spans="1:1" x14ac:dyDescent="0.25">
      <c r="A6390" s="205"/>
    </row>
    <row r="6391" spans="1:1" x14ac:dyDescent="0.25">
      <c r="A6391" s="205"/>
    </row>
    <row r="6392" spans="1:1" x14ac:dyDescent="0.25">
      <c r="A6392" s="205"/>
    </row>
    <row r="6393" spans="1:1" x14ac:dyDescent="0.25">
      <c r="A6393" s="205"/>
    </row>
    <row r="6394" spans="1:1" x14ac:dyDescent="0.25">
      <c r="A6394" s="205"/>
    </row>
    <row r="6395" spans="1:1" x14ac:dyDescent="0.25">
      <c r="A6395" s="205"/>
    </row>
    <row r="6396" spans="1:1" x14ac:dyDescent="0.25">
      <c r="A6396" s="205"/>
    </row>
    <row r="6397" spans="1:1" x14ac:dyDescent="0.25">
      <c r="A6397" s="205"/>
    </row>
    <row r="6398" spans="1:1" x14ac:dyDescent="0.25">
      <c r="A6398" s="205"/>
    </row>
    <row r="6399" spans="1:1" x14ac:dyDescent="0.25">
      <c r="A6399" s="205"/>
    </row>
    <row r="6400" spans="1:1" x14ac:dyDescent="0.25">
      <c r="A6400" s="205"/>
    </row>
    <row r="6401" spans="1:1" x14ac:dyDescent="0.25">
      <c r="A6401" s="205"/>
    </row>
    <row r="6402" spans="1:1" x14ac:dyDescent="0.25">
      <c r="A6402" s="205"/>
    </row>
    <row r="6403" spans="1:1" x14ac:dyDescent="0.25">
      <c r="A6403" s="205"/>
    </row>
    <row r="6404" spans="1:1" x14ac:dyDescent="0.25">
      <c r="A6404" s="205"/>
    </row>
    <row r="6405" spans="1:1" x14ac:dyDescent="0.25">
      <c r="A6405" s="205"/>
    </row>
    <row r="6406" spans="1:1" x14ac:dyDescent="0.25">
      <c r="A6406" s="205"/>
    </row>
    <row r="6407" spans="1:1" x14ac:dyDescent="0.25">
      <c r="A6407" s="205"/>
    </row>
    <row r="6408" spans="1:1" x14ac:dyDescent="0.25">
      <c r="A6408" s="205"/>
    </row>
    <row r="6409" spans="1:1" x14ac:dyDescent="0.25">
      <c r="A6409" s="205"/>
    </row>
    <row r="6410" spans="1:1" x14ac:dyDescent="0.25">
      <c r="A6410" s="205"/>
    </row>
    <row r="6411" spans="1:1" x14ac:dyDescent="0.25">
      <c r="A6411" s="205"/>
    </row>
    <row r="6412" spans="1:1" x14ac:dyDescent="0.25">
      <c r="A6412" s="205"/>
    </row>
    <row r="6413" spans="1:1" x14ac:dyDescent="0.25">
      <c r="A6413" s="205"/>
    </row>
    <row r="6414" spans="1:1" x14ac:dyDescent="0.25">
      <c r="A6414" s="205"/>
    </row>
    <row r="6415" spans="1:1" x14ac:dyDescent="0.25">
      <c r="A6415" s="205"/>
    </row>
    <row r="6416" spans="1:1" x14ac:dyDescent="0.25">
      <c r="A6416" s="205"/>
    </row>
    <row r="6417" spans="1:1" x14ac:dyDescent="0.25">
      <c r="A6417" s="205"/>
    </row>
    <row r="6418" spans="1:1" x14ac:dyDescent="0.25">
      <c r="A6418" s="205"/>
    </row>
    <row r="6419" spans="1:1" x14ac:dyDescent="0.25">
      <c r="A6419" s="205"/>
    </row>
    <row r="6420" spans="1:1" x14ac:dyDescent="0.25">
      <c r="A6420" s="205"/>
    </row>
    <row r="6421" spans="1:1" x14ac:dyDescent="0.25">
      <c r="A6421" s="205"/>
    </row>
    <row r="6422" spans="1:1" x14ac:dyDescent="0.25">
      <c r="A6422" s="205"/>
    </row>
    <row r="6423" spans="1:1" x14ac:dyDescent="0.25">
      <c r="A6423" s="205"/>
    </row>
    <row r="6424" spans="1:1" x14ac:dyDescent="0.25">
      <c r="A6424" s="205"/>
    </row>
    <row r="6425" spans="1:1" x14ac:dyDescent="0.25">
      <c r="A6425" s="205"/>
    </row>
    <row r="6426" spans="1:1" x14ac:dyDescent="0.25">
      <c r="A6426" s="205"/>
    </row>
    <row r="6427" spans="1:1" x14ac:dyDescent="0.25">
      <c r="A6427" s="205"/>
    </row>
    <row r="6428" spans="1:1" x14ac:dyDescent="0.25">
      <c r="A6428" s="205"/>
    </row>
    <row r="6429" spans="1:1" x14ac:dyDescent="0.25">
      <c r="A6429" s="205"/>
    </row>
    <row r="6430" spans="1:1" x14ac:dyDescent="0.25">
      <c r="A6430" s="205"/>
    </row>
    <row r="6431" spans="1:1" x14ac:dyDescent="0.25">
      <c r="A6431" s="205"/>
    </row>
    <row r="6432" spans="1:1" x14ac:dyDescent="0.25">
      <c r="A6432" s="205"/>
    </row>
    <row r="6433" spans="1:1" x14ac:dyDescent="0.25">
      <c r="A6433" s="205"/>
    </row>
    <row r="6434" spans="1:1" x14ac:dyDescent="0.25">
      <c r="A6434" s="205"/>
    </row>
    <row r="6435" spans="1:1" x14ac:dyDescent="0.25">
      <c r="A6435" s="205"/>
    </row>
    <row r="6436" spans="1:1" x14ac:dyDescent="0.25">
      <c r="A6436" s="205"/>
    </row>
    <row r="6437" spans="1:1" x14ac:dyDescent="0.25">
      <c r="A6437" s="205"/>
    </row>
    <row r="6438" spans="1:1" x14ac:dyDescent="0.25">
      <c r="A6438" s="205"/>
    </row>
    <row r="6439" spans="1:1" x14ac:dyDescent="0.25">
      <c r="A6439" s="205"/>
    </row>
    <row r="6440" spans="1:1" x14ac:dyDescent="0.25">
      <c r="A6440" s="205"/>
    </row>
    <row r="6441" spans="1:1" x14ac:dyDescent="0.25">
      <c r="A6441" s="205"/>
    </row>
    <row r="6442" spans="1:1" x14ac:dyDescent="0.25">
      <c r="A6442" s="205"/>
    </row>
    <row r="6443" spans="1:1" x14ac:dyDescent="0.25">
      <c r="A6443" s="205"/>
    </row>
    <row r="6444" spans="1:1" x14ac:dyDescent="0.25">
      <c r="A6444" s="205"/>
    </row>
    <row r="6445" spans="1:1" x14ac:dyDescent="0.25">
      <c r="A6445" s="205"/>
    </row>
    <row r="6446" spans="1:1" x14ac:dyDescent="0.25">
      <c r="A6446" s="205"/>
    </row>
    <row r="6447" spans="1:1" x14ac:dyDescent="0.25">
      <c r="A6447" s="205"/>
    </row>
    <row r="6448" spans="1:1" x14ac:dyDescent="0.25">
      <c r="A6448" s="205"/>
    </row>
    <row r="6449" spans="1:1" x14ac:dyDescent="0.25">
      <c r="A6449" s="205"/>
    </row>
    <row r="6450" spans="1:1" x14ac:dyDescent="0.25">
      <c r="A6450" s="205"/>
    </row>
    <row r="6451" spans="1:1" x14ac:dyDescent="0.25">
      <c r="A6451" s="205"/>
    </row>
    <row r="6452" spans="1:1" x14ac:dyDescent="0.25">
      <c r="A6452" s="205"/>
    </row>
    <row r="6453" spans="1:1" x14ac:dyDescent="0.25">
      <c r="A6453" s="205"/>
    </row>
    <row r="6454" spans="1:1" x14ac:dyDescent="0.25">
      <c r="A6454" s="205"/>
    </row>
    <row r="6455" spans="1:1" x14ac:dyDescent="0.25">
      <c r="A6455" s="205"/>
    </row>
    <row r="6456" spans="1:1" x14ac:dyDescent="0.25">
      <c r="A6456" s="205"/>
    </row>
    <row r="6457" spans="1:1" x14ac:dyDescent="0.25">
      <c r="A6457" s="205"/>
    </row>
    <row r="6458" spans="1:1" x14ac:dyDescent="0.25">
      <c r="A6458" s="205"/>
    </row>
    <row r="6459" spans="1:1" x14ac:dyDescent="0.25">
      <c r="A6459" s="205"/>
    </row>
    <row r="6460" spans="1:1" x14ac:dyDescent="0.25">
      <c r="A6460" s="205"/>
    </row>
    <row r="6461" spans="1:1" x14ac:dyDescent="0.25">
      <c r="A6461" s="205"/>
    </row>
    <row r="6462" spans="1:1" x14ac:dyDescent="0.25">
      <c r="A6462" s="205"/>
    </row>
    <row r="6463" spans="1:1" x14ac:dyDescent="0.25">
      <c r="A6463" s="205"/>
    </row>
    <row r="6464" spans="1:1" x14ac:dyDescent="0.25">
      <c r="A6464" s="205"/>
    </row>
    <row r="6465" spans="1:1" x14ac:dyDescent="0.25">
      <c r="A6465" s="205"/>
    </row>
    <row r="6466" spans="1:1" x14ac:dyDescent="0.25">
      <c r="A6466" s="205"/>
    </row>
    <row r="6467" spans="1:1" x14ac:dyDescent="0.25">
      <c r="A6467" s="205"/>
    </row>
    <row r="6468" spans="1:1" x14ac:dyDescent="0.25">
      <c r="A6468" s="205"/>
    </row>
    <row r="6469" spans="1:1" x14ac:dyDescent="0.25">
      <c r="A6469" s="205"/>
    </row>
    <row r="6470" spans="1:1" x14ac:dyDescent="0.25">
      <c r="A6470" s="205"/>
    </row>
    <row r="6471" spans="1:1" x14ac:dyDescent="0.25">
      <c r="A6471" s="205"/>
    </row>
    <row r="6472" spans="1:1" x14ac:dyDescent="0.25">
      <c r="A6472" s="205"/>
    </row>
    <row r="6473" spans="1:1" x14ac:dyDescent="0.25">
      <c r="A6473" s="205"/>
    </row>
    <row r="6474" spans="1:1" x14ac:dyDescent="0.25">
      <c r="A6474" s="205"/>
    </row>
    <row r="6475" spans="1:1" x14ac:dyDescent="0.25">
      <c r="A6475" s="205"/>
    </row>
    <row r="6476" spans="1:1" x14ac:dyDescent="0.25">
      <c r="A6476" s="205"/>
    </row>
    <row r="6477" spans="1:1" x14ac:dyDescent="0.25">
      <c r="A6477" s="205"/>
    </row>
    <row r="6478" spans="1:1" x14ac:dyDescent="0.25">
      <c r="A6478" s="205"/>
    </row>
    <row r="6479" spans="1:1" x14ac:dyDescent="0.25">
      <c r="A6479" s="205"/>
    </row>
    <row r="6480" spans="1:1" x14ac:dyDescent="0.25">
      <c r="A6480" s="205"/>
    </row>
    <row r="6481" spans="1:1" x14ac:dyDescent="0.25">
      <c r="A6481" s="205"/>
    </row>
    <row r="6482" spans="1:1" x14ac:dyDescent="0.25">
      <c r="A6482" s="205"/>
    </row>
    <row r="6483" spans="1:1" x14ac:dyDescent="0.25">
      <c r="A6483" s="205"/>
    </row>
    <row r="6484" spans="1:1" x14ac:dyDescent="0.25">
      <c r="A6484" s="205"/>
    </row>
    <row r="6485" spans="1:1" x14ac:dyDescent="0.25">
      <c r="A6485" s="205"/>
    </row>
    <row r="6486" spans="1:1" x14ac:dyDescent="0.25">
      <c r="A6486" s="205"/>
    </row>
    <row r="6487" spans="1:1" x14ac:dyDescent="0.25">
      <c r="A6487" s="205"/>
    </row>
    <row r="6488" spans="1:1" x14ac:dyDescent="0.25">
      <c r="A6488" s="205"/>
    </row>
    <row r="6489" spans="1:1" x14ac:dyDescent="0.25">
      <c r="A6489" s="205"/>
    </row>
    <row r="6490" spans="1:1" x14ac:dyDescent="0.25">
      <c r="A6490" s="205"/>
    </row>
    <row r="6491" spans="1:1" x14ac:dyDescent="0.25">
      <c r="A6491" s="205"/>
    </row>
    <row r="6492" spans="1:1" x14ac:dyDescent="0.25">
      <c r="A6492" s="205"/>
    </row>
    <row r="6493" spans="1:1" x14ac:dyDescent="0.25">
      <c r="A6493" s="205"/>
    </row>
    <row r="6494" spans="1:1" x14ac:dyDescent="0.25">
      <c r="A6494" s="205"/>
    </row>
    <row r="6495" spans="1:1" x14ac:dyDescent="0.25">
      <c r="A6495" s="205"/>
    </row>
    <row r="6496" spans="1:1" x14ac:dyDescent="0.25">
      <c r="A6496" s="205"/>
    </row>
    <row r="6497" spans="1:1" x14ac:dyDescent="0.25">
      <c r="A6497" s="205"/>
    </row>
    <row r="6498" spans="1:1" x14ac:dyDescent="0.25">
      <c r="A6498" s="205"/>
    </row>
    <row r="6499" spans="1:1" x14ac:dyDescent="0.25">
      <c r="A6499" s="205"/>
    </row>
    <row r="6500" spans="1:1" x14ac:dyDescent="0.25">
      <c r="A6500" s="205"/>
    </row>
    <row r="6501" spans="1:1" x14ac:dyDescent="0.25">
      <c r="A6501" s="205"/>
    </row>
    <row r="6502" spans="1:1" x14ac:dyDescent="0.25">
      <c r="A6502" s="205"/>
    </row>
    <row r="6503" spans="1:1" x14ac:dyDescent="0.25">
      <c r="A6503" s="205"/>
    </row>
    <row r="6504" spans="1:1" x14ac:dyDescent="0.25">
      <c r="A6504" s="205"/>
    </row>
    <row r="6505" spans="1:1" x14ac:dyDescent="0.25">
      <c r="A6505" s="205"/>
    </row>
    <row r="6506" spans="1:1" x14ac:dyDescent="0.25">
      <c r="A6506" s="205"/>
    </row>
    <row r="6507" spans="1:1" x14ac:dyDescent="0.25">
      <c r="A6507" s="205"/>
    </row>
    <row r="6508" spans="1:1" x14ac:dyDescent="0.25">
      <c r="A6508" s="205"/>
    </row>
    <row r="6509" spans="1:1" x14ac:dyDescent="0.25">
      <c r="A6509" s="205"/>
    </row>
    <row r="6510" spans="1:1" x14ac:dyDescent="0.25">
      <c r="A6510" s="205"/>
    </row>
    <row r="6511" spans="1:1" x14ac:dyDescent="0.25">
      <c r="A6511" s="205"/>
    </row>
    <row r="6512" spans="1:1" x14ac:dyDescent="0.25">
      <c r="A6512" s="205"/>
    </row>
    <row r="6513" spans="1:1" x14ac:dyDescent="0.25">
      <c r="A6513" s="205"/>
    </row>
    <row r="6514" spans="1:1" x14ac:dyDescent="0.25">
      <c r="A6514" s="205"/>
    </row>
    <row r="6515" spans="1:1" x14ac:dyDescent="0.25">
      <c r="A6515" s="205"/>
    </row>
    <row r="6516" spans="1:1" x14ac:dyDescent="0.25">
      <c r="A6516" s="205"/>
    </row>
    <row r="6517" spans="1:1" x14ac:dyDescent="0.25">
      <c r="A6517" s="205"/>
    </row>
    <row r="6518" spans="1:1" x14ac:dyDescent="0.25">
      <c r="A6518" s="205"/>
    </row>
    <row r="6519" spans="1:1" x14ac:dyDescent="0.25">
      <c r="A6519" s="205"/>
    </row>
    <row r="6520" spans="1:1" x14ac:dyDescent="0.25">
      <c r="A6520" s="205"/>
    </row>
    <row r="6521" spans="1:1" x14ac:dyDescent="0.25">
      <c r="A6521" s="205"/>
    </row>
    <row r="6522" spans="1:1" x14ac:dyDescent="0.25">
      <c r="A6522" s="205"/>
    </row>
    <row r="6523" spans="1:1" x14ac:dyDescent="0.25">
      <c r="A6523" s="205"/>
    </row>
    <row r="6524" spans="1:1" x14ac:dyDescent="0.25">
      <c r="A6524" s="205"/>
    </row>
    <row r="6525" spans="1:1" x14ac:dyDescent="0.25">
      <c r="A6525" s="205"/>
    </row>
    <row r="6526" spans="1:1" x14ac:dyDescent="0.25">
      <c r="A6526" s="205"/>
    </row>
    <row r="6527" spans="1:1" x14ac:dyDescent="0.25">
      <c r="A6527" s="205"/>
    </row>
    <row r="6528" spans="1:1" x14ac:dyDescent="0.25">
      <c r="A6528" s="205"/>
    </row>
    <row r="6529" spans="1:1" x14ac:dyDescent="0.25">
      <c r="A6529" s="205"/>
    </row>
    <row r="6530" spans="1:1" x14ac:dyDescent="0.25">
      <c r="A6530" s="205"/>
    </row>
    <row r="6531" spans="1:1" x14ac:dyDescent="0.25">
      <c r="A6531" s="205"/>
    </row>
    <row r="6532" spans="1:1" x14ac:dyDescent="0.25">
      <c r="A6532" s="205"/>
    </row>
    <row r="6533" spans="1:1" x14ac:dyDescent="0.25">
      <c r="A6533" s="205"/>
    </row>
    <row r="6534" spans="1:1" x14ac:dyDescent="0.25">
      <c r="A6534" s="205"/>
    </row>
    <row r="6535" spans="1:1" x14ac:dyDescent="0.25">
      <c r="A6535" s="205"/>
    </row>
    <row r="6536" spans="1:1" x14ac:dyDescent="0.25">
      <c r="A6536" s="205"/>
    </row>
    <row r="6537" spans="1:1" x14ac:dyDescent="0.25">
      <c r="A6537" s="205"/>
    </row>
    <row r="6538" spans="1:1" x14ac:dyDescent="0.25">
      <c r="A6538" s="205"/>
    </row>
    <row r="6539" spans="1:1" x14ac:dyDescent="0.25">
      <c r="A6539" s="205"/>
    </row>
    <row r="6540" spans="1:1" x14ac:dyDescent="0.25">
      <c r="A6540" s="205"/>
    </row>
    <row r="6541" spans="1:1" x14ac:dyDescent="0.25">
      <c r="A6541" s="205"/>
    </row>
    <row r="6542" spans="1:1" x14ac:dyDescent="0.25">
      <c r="A6542" s="205"/>
    </row>
    <row r="6543" spans="1:1" x14ac:dyDescent="0.25">
      <c r="A6543" s="205"/>
    </row>
    <row r="6544" spans="1:1" x14ac:dyDescent="0.25">
      <c r="A6544" s="205"/>
    </row>
    <row r="6545" spans="1:1" x14ac:dyDescent="0.25">
      <c r="A6545" s="205"/>
    </row>
    <row r="6546" spans="1:1" x14ac:dyDescent="0.25">
      <c r="A6546" s="205"/>
    </row>
    <row r="6547" spans="1:1" x14ac:dyDescent="0.25">
      <c r="A6547" s="205"/>
    </row>
    <row r="6548" spans="1:1" x14ac:dyDescent="0.25">
      <c r="A6548" s="205"/>
    </row>
    <row r="6549" spans="1:1" x14ac:dyDescent="0.25">
      <c r="A6549" s="205"/>
    </row>
    <row r="6550" spans="1:1" x14ac:dyDescent="0.25">
      <c r="A6550" s="205"/>
    </row>
    <row r="6551" spans="1:1" x14ac:dyDescent="0.25">
      <c r="A6551" s="205"/>
    </row>
    <row r="6552" spans="1:1" x14ac:dyDescent="0.25">
      <c r="A6552" s="205"/>
    </row>
    <row r="6553" spans="1:1" x14ac:dyDescent="0.25">
      <c r="A6553" s="205"/>
    </row>
    <row r="6554" spans="1:1" x14ac:dyDescent="0.25">
      <c r="A6554" s="205"/>
    </row>
    <row r="6555" spans="1:1" x14ac:dyDescent="0.25">
      <c r="A6555" s="205"/>
    </row>
    <row r="6556" spans="1:1" x14ac:dyDescent="0.25">
      <c r="A6556" s="205"/>
    </row>
    <row r="6557" spans="1:1" x14ac:dyDescent="0.25">
      <c r="A6557" s="205"/>
    </row>
    <row r="6558" spans="1:1" x14ac:dyDescent="0.25">
      <c r="A6558" s="205"/>
    </row>
    <row r="6559" spans="1:1" x14ac:dyDescent="0.25">
      <c r="A6559" s="205"/>
    </row>
    <row r="6560" spans="1:1" x14ac:dyDescent="0.25">
      <c r="A6560" s="205"/>
    </row>
    <row r="6561" spans="1:1" x14ac:dyDescent="0.25">
      <c r="A6561" s="205"/>
    </row>
    <row r="6562" spans="1:1" x14ac:dyDescent="0.25">
      <c r="A6562" s="205"/>
    </row>
    <row r="6563" spans="1:1" x14ac:dyDescent="0.25">
      <c r="A6563" s="205"/>
    </row>
    <row r="6564" spans="1:1" x14ac:dyDescent="0.25">
      <c r="A6564" s="205"/>
    </row>
    <row r="6565" spans="1:1" x14ac:dyDescent="0.25">
      <c r="A6565" s="205"/>
    </row>
    <row r="6566" spans="1:1" x14ac:dyDescent="0.25">
      <c r="A6566" s="205"/>
    </row>
    <row r="6567" spans="1:1" x14ac:dyDescent="0.25">
      <c r="A6567" s="205"/>
    </row>
    <row r="6568" spans="1:1" x14ac:dyDescent="0.25">
      <c r="A6568" s="205"/>
    </row>
    <row r="6569" spans="1:1" x14ac:dyDescent="0.25">
      <c r="A6569" s="205"/>
    </row>
    <row r="6570" spans="1:1" x14ac:dyDescent="0.25">
      <c r="A6570" s="205"/>
    </row>
    <row r="6571" spans="1:1" x14ac:dyDescent="0.25">
      <c r="A6571" s="205"/>
    </row>
    <row r="6572" spans="1:1" x14ac:dyDescent="0.25">
      <c r="A6572" s="205"/>
    </row>
    <row r="6573" spans="1:1" x14ac:dyDescent="0.25">
      <c r="A6573" s="205"/>
    </row>
    <row r="6574" spans="1:1" x14ac:dyDescent="0.25">
      <c r="A6574" s="205"/>
    </row>
    <row r="6575" spans="1:1" x14ac:dyDescent="0.25">
      <c r="A6575" s="205"/>
    </row>
    <row r="6576" spans="1:1" x14ac:dyDescent="0.25">
      <c r="A6576" s="205"/>
    </row>
    <row r="6577" spans="1:1" x14ac:dyDescent="0.25">
      <c r="A6577" s="205"/>
    </row>
    <row r="6578" spans="1:1" x14ac:dyDescent="0.25">
      <c r="A6578" s="205"/>
    </row>
    <row r="6579" spans="1:1" x14ac:dyDescent="0.25">
      <c r="A6579" s="205"/>
    </row>
    <row r="6580" spans="1:1" x14ac:dyDescent="0.25">
      <c r="A6580" s="205"/>
    </row>
    <row r="6581" spans="1:1" x14ac:dyDescent="0.25">
      <c r="A6581" s="205"/>
    </row>
    <row r="6582" spans="1:1" x14ac:dyDescent="0.25">
      <c r="A6582" s="205"/>
    </row>
    <row r="6583" spans="1:1" x14ac:dyDescent="0.25">
      <c r="A6583" s="205"/>
    </row>
    <row r="6584" spans="1:1" x14ac:dyDescent="0.25">
      <c r="A6584" s="205"/>
    </row>
    <row r="6585" spans="1:1" x14ac:dyDescent="0.25">
      <c r="A6585" s="205"/>
    </row>
    <row r="6586" spans="1:1" x14ac:dyDescent="0.25">
      <c r="A6586" s="205"/>
    </row>
    <row r="6587" spans="1:1" x14ac:dyDescent="0.25">
      <c r="A6587" s="205"/>
    </row>
    <row r="6588" spans="1:1" x14ac:dyDescent="0.25">
      <c r="A6588" s="205"/>
    </row>
    <row r="6589" spans="1:1" x14ac:dyDescent="0.25">
      <c r="A6589" s="205"/>
    </row>
    <row r="6590" spans="1:1" x14ac:dyDescent="0.25">
      <c r="A6590" s="205"/>
    </row>
    <row r="6591" spans="1:1" x14ac:dyDescent="0.25">
      <c r="A6591" s="205"/>
    </row>
    <row r="6592" spans="1:1" x14ac:dyDescent="0.25">
      <c r="A6592" s="205"/>
    </row>
    <row r="6593" spans="1:1" x14ac:dyDescent="0.25">
      <c r="A6593" s="205"/>
    </row>
    <row r="6594" spans="1:1" x14ac:dyDescent="0.25">
      <c r="A6594" s="205"/>
    </row>
    <row r="6595" spans="1:1" x14ac:dyDescent="0.25">
      <c r="A6595" s="205"/>
    </row>
    <row r="6596" spans="1:1" x14ac:dyDescent="0.25">
      <c r="A6596" s="205"/>
    </row>
    <row r="6597" spans="1:1" x14ac:dyDescent="0.25">
      <c r="A6597" s="205"/>
    </row>
    <row r="6598" spans="1:1" x14ac:dyDescent="0.25">
      <c r="A6598" s="205"/>
    </row>
    <row r="6599" spans="1:1" x14ac:dyDescent="0.25">
      <c r="A6599" s="205"/>
    </row>
    <row r="6600" spans="1:1" x14ac:dyDescent="0.25">
      <c r="A6600" s="205"/>
    </row>
    <row r="6601" spans="1:1" x14ac:dyDescent="0.25">
      <c r="A6601" s="205"/>
    </row>
    <row r="6602" spans="1:1" x14ac:dyDescent="0.25">
      <c r="A6602" s="205"/>
    </row>
    <row r="6603" spans="1:1" x14ac:dyDescent="0.25">
      <c r="A6603" s="205"/>
    </row>
    <row r="6604" spans="1:1" x14ac:dyDescent="0.25">
      <c r="A6604" s="205"/>
    </row>
    <row r="6605" spans="1:1" x14ac:dyDescent="0.25">
      <c r="A6605" s="205"/>
    </row>
    <row r="6606" spans="1:1" x14ac:dyDescent="0.25">
      <c r="A6606" s="205"/>
    </row>
    <row r="6607" spans="1:1" x14ac:dyDescent="0.25">
      <c r="A6607" s="205"/>
    </row>
    <row r="6608" spans="1:1" x14ac:dyDescent="0.25">
      <c r="A6608" s="205"/>
    </row>
    <row r="6609" spans="1:1" x14ac:dyDescent="0.25">
      <c r="A6609" s="205"/>
    </row>
    <row r="6610" spans="1:1" x14ac:dyDescent="0.25">
      <c r="A6610" s="205"/>
    </row>
    <row r="6611" spans="1:1" x14ac:dyDescent="0.25">
      <c r="A6611" s="205"/>
    </row>
    <row r="6612" spans="1:1" x14ac:dyDescent="0.25">
      <c r="A6612" s="205"/>
    </row>
    <row r="6613" spans="1:1" x14ac:dyDescent="0.25">
      <c r="A6613" s="205"/>
    </row>
    <row r="6614" spans="1:1" x14ac:dyDescent="0.25">
      <c r="A6614" s="205"/>
    </row>
    <row r="6615" spans="1:1" x14ac:dyDescent="0.25">
      <c r="A6615" s="205"/>
    </row>
    <row r="6616" spans="1:1" x14ac:dyDescent="0.25">
      <c r="A6616" s="205"/>
    </row>
    <row r="6617" spans="1:1" x14ac:dyDescent="0.25">
      <c r="A6617" s="205"/>
    </row>
    <row r="6618" spans="1:1" x14ac:dyDescent="0.25">
      <c r="A6618" s="205"/>
    </row>
    <row r="6619" spans="1:1" x14ac:dyDescent="0.25">
      <c r="A6619" s="205"/>
    </row>
    <row r="6620" spans="1:1" x14ac:dyDescent="0.25">
      <c r="A6620" s="205"/>
    </row>
    <row r="6621" spans="1:1" x14ac:dyDescent="0.25">
      <c r="A6621" s="205"/>
    </row>
    <row r="6622" spans="1:1" x14ac:dyDescent="0.25">
      <c r="A6622" s="205"/>
    </row>
    <row r="6623" spans="1:1" x14ac:dyDescent="0.25">
      <c r="A6623" s="205"/>
    </row>
    <row r="6624" spans="1:1" x14ac:dyDescent="0.25">
      <c r="A6624" s="205"/>
    </row>
    <row r="6625" spans="1:1" x14ac:dyDescent="0.25">
      <c r="A6625" s="205"/>
    </row>
    <row r="6626" spans="1:1" x14ac:dyDescent="0.25">
      <c r="A6626" s="205"/>
    </row>
    <row r="6627" spans="1:1" x14ac:dyDescent="0.25">
      <c r="A6627" s="205"/>
    </row>
    <row r="6628" spans="1:1" x14ac:dyDescent="0.25">
      <c r="A6628" s="205"/>
    </row>
    <row r="6629" spans="1:1" x14ac:dyDescent="0.25">
      <c r="A6629" s="205"/>
    </row>
    <row r="6630" spans="1:1" x14ac:dyDescent="0.25">
      <c r="A6630" s="205"/>
    </row>
    <row r="6631" spans="1:1" x14ac:dyDescent="0.25">
      <c r="A6631" s="205"/>
    </row>
    <row r="6632" spans="1:1" x14ac:dyDescent="0.25">
      <c r="A6632" s="205"/>
    </row>
    <row r="6633" spans="1:1" x14ac:dyDescent="0.25">
      <c r="A6633" s="205"/>
    </row>
    <row r="6634" spans="1:1" x14ac:dyDescent="0.25">
      <c r="A6634" s="205"/>
    </row>
    <row r="6635" spans="1:1" x14ac:dyDescent="0.25">
      <c r="A6635" s="205"/>
    </row>
    <row r="6636" spans="1:1" x14ac:dyDescent="0.25">
      <c r="A6636" s="205"/>
    </row>
    <row r="6637" spans="1:1" x14ac:dyDescent="0.25">
      <c r="A6637" s="205"/>
    </row>
    <row r="6638" spans="1:1" x14ac:dyDescent="0.25">
      <c r="A6638" s="205"/>
    </row>
    <row r="6639" spans="1:1" x14ac:dyDescent="0.25">
      <c r="A6639" s="205"/>
    </row>
    <row r="6640" spans="1:1" x14ac:dyDescent="0.25">
      <c r="A6640" s="205"/>
    </row>
    <row r="6641" spans="1:1" x14ac:dyDescent="0.25">
      <c r="A6641" s="205"/>
    </row>
    <row r="6642" spans="1:1" x14ac:dyDescent="0.25">
      <c r="A6642" s="205"/>
    </row>
    <row r="6643" spans="1:1" x14ac:dyDescent="0.25">
      <c r="A6643" s="205"/>
    </row>
    <row r="6644" spans="1:1" x14ac:dyDescent="0.25">
      <c r="A6644" s="205"/>
    </row>
    <row r="6645" spans="1:1" x14ac:dyDescent="0.25">
      <c r="A6645" s="205"/>
    </row>
    <row r="6646" spans="1:1" x14ac:dyDescent="0.25">
      <c r="A6646" s="205"/>
    </row>
    <row r="6647" spans="1:1" x14ac:dyDescent="0.25">
      <c r="A6647" s="205"/>
    </row>
    <row r="6648" spans="1:1" x14ac:dyDescent="0.25">
      <c r="A6648" s="205"/>
    </row>
    <row r="6649" spans="1:1" x14ac:dyDescent="0.25">
      <c r="A6649" s="205"/>
    </row>
    <row r="6650" spans="1:1" x14ac:dyDescent="0.25">
      <c r="A6650" s="205"/>
    </row>
    <row r="6651" spans="1:1" x14ac:dyDescent="0.25">
      <c r="A6651" s="205"/>
    </row>
    <row r="6652" spans="1:1" x14ac:dyDescent="0.25">
      <c r="A6652" s="205"/>
    </row>
    <row r="6653" spans="1:1" x14ac:dyDescent="0.25">
      <c r="A6653" s="205"/>
    </row>
    <row r="6654" spans="1:1" x14ac:dyDescent="0.25">
      <c r="A6654" s="205"/>
    </row>
    <row r="6655" spans="1:1" x14ac:dyDescent="0.25">
      <c r="A6655" s="205"/>
    </row>
    <row r="6656" spans="1:1" x14ac:dyDescent="0.25">
      <c r="A6656" s="205"/>
    </row>
    <row r="6657" spans="1:1" x14ac:dyDescent="0.25">
      <c r="A6657" s="205"/>
    </row>
    <row r="6658" spans="1:1" x14ac:dyDescent="0.25">
      <c r="A6658" s="205"/>
    </row>
    <row r="6659" spans="1:1" x14ac:dyDescent="0.25">
      <c r="A6659" s="205"/>
    </row>
    <row r="6660" spans="1:1" x14ac:dyDescent="0.25">
      <c r="A6660" s="205"/>
    </row>
    <row r="6661" spans="1:1" x14ac:dyDescent="0.25">
      <c r="A6661" s="205"/>
    </row>
    <row r="6662" spans="1:1" x14ac:dyDescent="0.25">
      <c r="A6662" s="205"/>
    </row>
    <row r="6663" spans="1:1" x14ac:dyDescent="0.25">
      <c r="A6663" s="205"/>
    </row>
    <row r="6664" spans="1:1" x14ac:dyDescent="0.25">
      <c r="A6664" s="205"/>
    </row>
    <row r="6665" spans="1:1" x14ac:dyDescent="0.25">
      <c r="A6665" s="205"/>
    </row>
    <row r="6666" spans="1:1" x14ac:dyDescent="0.25">
      <c r="A6666" s="205"/>
    </row>
    <row r="6667" spans="1:1" x14ac:dyDescent="0.25">
      <c r="A6667" s="205"/>
    </row>
    <row r="6668" spans="1:1" x14ac:dyDescent="0.25">
      <c r="A6668" s="205"/>
    </row>
    <row r="6669" spans="1:1" x14ac:dyDescent="0.25">
      <c r="A6669" s="205"/>
    </row>
    <row r="6670" spans="1:1" x14ac:dyDescent="0.25">
      <c r="A6670" s="205"/>
    </row>
    <row r="6671" spans="1:1" x14ac:dyDescent="0.25">
      <c r="A6671" s="205"/>
    </row>
    <row r="6672" spans="1:1" x14ac:dyDescent="0.25">
      <c r="A6672" s="205"/>
    </row>
    <row r="6673" spans="1:1" x14ac:dyDescent="0.25">
      <c r="A6673" s="205"/>
    </row>
    <row r="6674" spans="1:1" x14ac:dyDescent="0.25">
      <c r="A6674" s="205"/>
    </row>
    <row r="6675" spans="1:1" x14ac:dyDescent="0.25">
      <c r="A6675" s="205"/>
    </row>
    <row r="6676" spans="1:1" x14ac:dyDescent="0.25">
      <c r="A6676" s="205"/>
    </row>
    <row r="6677" spans="1:1" x14ac:dyDescent="0.25">
      <c r="A6677" s="205"/>
    </row>
    <row r="6678" spans="1:1" x14ac:dyDescent="0.25">
      <c r="A6678" s="205"/>
    </row>
    <row r="6679" spans="1:1" x14ac:dyDescent="0.25">
      <c r="A6679" s="205"/>
    </row>
    <row r="6680" spans="1:1" x14ac:dyDescent="0.25">
      <c r="A6680" s="205"/>
    </row>
    <row r="6681" spans="1:1" x14ac:dyDescent="0.25">
      <c r="A6681" s="205"/>
    </row>
    <row r="6682" spans="1:1" x14ac:dyDescent="0.25">
      <c r="A6682" s="205"/>
    </row>
    <row r="6683" spans="1:1" x14ac:dyDescent="0.25">
      <c r="A6683" s="205"/>
    </row>
    <row r="6684" spans="1:1" x14ac:dyDescent="0.25">
      <c r="A6684" s="205"/>
    </row>
    <row r="6685" spans="1:1" x14ac:dyDescent="0.25">
      <c r="A6685" s="205"/>
    </row>
    <row r="6686" spans="1:1" x14ac:dyDescent="0.25">
      <c r="A6686" s="205"/>
    </row>
    <row r="6687" spans="1:1" x14ac:dyDescent="0.25">
      <c r="A6687" s="205"/>
    </row>
    <row r="6688" spans="1:1" x14ac:dyDescent="0.25">
      <c r="A6688" s="205"/>
    </row>
    <row r="6689" spans="1:1" x14ac:dyDescent="0.25">
      <c r="A6689" s="205"/>
    </row>
    <row r="6690" spans="1:1" x14ac:dyDescent="0.25">
      <c r="A6690" s="205"/>
    </row>
    <row r="6691" spans="1:1" x14ac:dyDescent="0.25">
      <c r="A6691" s="205"/>
    </row>
    <row r="6692" spans="1:1" x14ac:dyDescent="0.25">
      <c r="A6692" s="205"/>
    </row>
    <row r="6693" spans="1:1" x14ac:dyDescent="0.25">
      <c r="A6693" s="205"/>
    </row>
    <row r="6694" spans="1:1" x14ac:dyDescent="0.25">
      <c r="A6694" s="205"/>
    </row>
    <row r="6695" spans="1:1" x14ac:dyDescent="0.25">
      <c r="A6695" s="205"/>
    </row>
    <row r="6696" spans="1:1" x14ac:dyDescent="0.25">
      <c r="A6696" s="205"/>
    </row>
    <row r="6697" spans="1:1" x14ac:dyDescent="0.25">
      <c r="A6697" s="205"/>
    </row>
    <row r="6698" spans="1:1" x14ac:dyDescent="0.25">
      <c r="A6698" s="205"/>
    </row>
    <row r="6699" spans="1:1" x14ac:dyDescent="0.25">
      <c r="A6699" s="205"/>
    </row>
    <row r="6700" spans="1:1" x14ac:dyDescent="0.25">
      <c r="A6700" s="205"/>
    </row>
    <row r="6701" spans="1:1" x14ac:dyDescent="0.25">
      <c r="A6701" s="205"/>
    </row>
    <row r="6702" spans="1:1" x14ac:dyDescent="0.25">
      <c r="A6702" s="205"/>
    </row>
    <row r="6703" spans="1:1" x14ac:dyDescent="0.25">
      <c r="A6703" s="205"/>
    </row>
    <row r="6704" spans="1:1" x14ac:dyDescent="0.25">
      <c r="A6704" s="205"/>
    </row>
    <row r="6705" spans="1:1" x14ac:dyDescent="0.25">
      <c r="A6705" s="205"/>
    </row>
    <row r="6706" spans="1:1" x14ac:dyDescent="0.25">
      <c r="A6706" s="205"/>
    </row>
    <row r="6707" spans="1:1" x14ac:dyDescent="0.25">
      <c r="A6707" s="205"/>
    </row>
    <row r="6708" spans="1:1" x14ac:dyDescent="0.25">
      <c r="A6708" s="205"/>
    </row>
    <row r="6709" spans="1:1" x14ac:dyDescent="0.25">
      <c r="A6709" s="205"/>
    </row>
    <row r="6710" spans="1:1" x14ac:dyDescent="0.25">
      <c r="A6710" s="205"/>
    </row>
    <row r="6711" spans="1:1" x14ac:dyDescent="0.25">
      <c r="A6711" s="205"/>
    </row>
    <row r="6712" spans="1:1" x14ac:dyDescent="0.25">
      <c r="A6712" s="205"/>
    </row>
    <row r="6713" spans="1:1" x14ac:dyDescent="0.25">
      <c r="A6713" s="205"/>
    </row>
    <row r="6714" spans="1:1" x14ac:dyDescent="0.25">
      <c r="A6714" s="205"/>
    </row>
    <row r="6715" spans="1:1" x14ac:dyDescent="0.25">
      <c r="A6715" s="205"/>
    </row>
    <row r="6716" spans="1:1" x14ac:dyDescent="0.25">
      <c r="A6716" s="205"/>
    </row>
    <row r="6717" spans="1:1" x14ac:dyDescent="0.25">
      <c r="A6717" s="205"/>
    </row>
    <row r="6718" spans="1:1" x14ac:dyDescent="0.25">
      <c r="A6718" s="205"/>
    </row>
    <row r="6719" spans="1:1" x14ac:dyDescent="0.25">
      <c r="A6719" s="205"/>
    </row>
    <row r="6720" spans="1:1" x14ac:dyDescent="0.25">
      <c r="A6720" s="205"/>
    </row>
    <row r="6721" spans="1:1" x14ac:dyDescent="0.25">
      <c r="A6721" s="205"/>
    </row>
    <row r="6722" spans="1:1" x14ac:dyDescent="0.25">
      <c r="A6722" s="205"/>
    </row>
    <row r="6723" spans="1:1" x14ac:dyDescent="0.25">
      <c r="A6723" s="205"/>
    </row>
    <row r="6724" spans="1:1" x14ac:dyDescent="0.25">
      <c r="A6724" s="205"/>
    </row>
    <row r="6725" spans="1:1" x14ac:dyDescent="0.25">
      <c r="A6725" s="205"/>
    </row>
    <row r="6726" spans="1:1" x14ac:dyDescent="0.25">
      <c r="A6726" s="205"/>
    </row>
    <row r="6727" spans="1:1" x14ac:dyDescent="0.25">
      <c r="A6727" s="205"/>
    </row>
    <row r="6728" spans="1:1" x14ac:dyDescent="0.25">
      <c r="A6728" s="205"/>
    </row>
    <row r="6729" spans="1:1" x14ac:dyDescent="0.25">
      <c r="A6729" s="205"/>
    </row>
    <row r="6730" spans="1:1" x14ac:dyDescent="0.25">
      <c r="A6730" s="205"/>
    </row>
    <row r="6731" spans="1:1" x14ac:dyDescent="0.25">
      <c r="A6731" s="205"/>
    </row>
    <row r="6732" spans="1:1" x14ac:dyDescent="0.25">
      <c r="A6732" s="205"/>
    </row>
    <row r="6733" spans="1:1" x14ac:dyDescent="0.25">
      <c r="A6733" s="205"/>
    </row>
    <row r="6734" spans="1:1" x14ac:dyDescent="0.25">
      <c r="A6734" s="205"/>
    </row>
    <row r="6735" spans="1:1" x14ac:dyDescent="0.25">
      <c r="A6735" s="205"/>
    </row>
    <row r="6736" spans="1:1" x14ac:dyDescent="0.25">
      <c r="A6736" s="205"/>
    </row>
    <row r="6737" spans="1:1" x14ac:dyDescent="0.25">
      <c r="A6737" s="205"/>
    </row>
    <row r="6738" spans="1:1" x14ac:dyDescent="0.25">
      <c r="A6738" s="205"/>
    </row>
    <row r="6739" spans="1:1" x14ac:dyDescent="0.25">
      <c r="A6739" s="205"/>
    </row>
    <row r="6740" spans="1:1" x14ac:dyDescent="0.25">
      <c r="A6740" s="205"/>
    </row>
    <row r="6741" spans="1:1" x14ac:dyDescent="0.25">
      <c r="A6741" s="205"/>
    </row>
    <row r="6742" spans="1:1" x14ac:dyDescent="0.25">
      <c r="A6742" s="205"/>
    </row>
    <row r="6743" spans="1:1" x14ac:dyDescent="0.25">
      <c r="A6743" s="205"/>
    </row>
    <row r="6744" spans="1:1" x14ac:dyDescent="0.25">
      <c r="A6744" s="205"/>
    </row>
    <row r="6745" spans="1:1" x14ac:dyDescent="0.25">
      <c r="A6745" s="205"/>
    </row>
    <row r="6746" spans="1:1" x14ac:dyDescent="0.25">
      <c r="A6746" s="205"/>
    </row>
    <row r="6747" spans="1:1" x14ac:dyDescent="0.25">
      <c r="A6747" s="205"/>
    </row>
    <row r="6748" spans="1:1" x14ac:dyDescent="0.25">
      <c r="A6748" s="205"/>
    </row>
    <row r="6749" spans="1:1" x14ac:dyDescent="0.25">
      <c r="A6749" s="205"/>
    </row>
    <row r="6750" spans="1:1" x14ac:dyDescent="0.25">
      <c r="A6750" s="205"/>
    </row>
    <row r="6751" spans="1:1" x14ac:dyDescent="0.25">
      <c r="A6751" s="205"/>
    </row>
    <row r="6752" spans="1:1" x14ac:dyDescent="0.25">
      <c r="A6752" s="205"/>
    </row>
    <row r="6753" spans="1:1" x14ac:dyDescent="0.25">
      <c r="A6753" s="205"/>
    </row>
    <row r="6754" spans="1:1" x14ac:dyDescent="0.25">
      <c r="A6754" s="205"/>
    </row>
    <row r="6755" spans="1:1" x14ac:dyDescent="0.25">
      <c r="A6755" s="205"/>
    </row>
    <row r="6756" spans="1:1" x14ac:dyDescent="0.25">
      <c r="A6756" s="205"/>
    </row>
    <row r="6757" spans="1:1" x14ac:dyDescent="0.25">
      <c r="A6757" s="205"/>
    </row>
    <row r="6758" spans="1:1" x14ac:dyDescent="0.25">
      <c r="A6758" s="205"/>
    </row>
    <row r="6759" spans="1:1" x14ac:dyDescent="0.25">
      <c r="A6759" s="205"/>
    </row>
    <row r="6760" spans="1:1" x14ac:dyDescent="0.25">
      <c r="A6760" s="205"/>
    </row>
    <row r="6761" spans="1:1" x14ac:dyDescent="0.25">
      <c r="A6761" s="205"/>
    </row>
    <row r="6762" spans="1:1" x14ac:dyDescent="0.25">
      <c r="A6762" s="205"/>
    </row>
    <row r="6763" spans="1:1" x14ac:dyDescent="0.25">
      <c r="A6763" s="205"/>
    </row>
    <row r="6764" spans="1:1" x14ac:dyDescent="0.25">
      <c r="A6764" s="205"/>
    </row>
    <row r="6765" spans="1:1" x14ac:dyDescent="0.25">
      <c r="A6765" s="205"/>
    </row>
    <row r="6766" spans="1:1" x14ac:dyDescent="0.25">
      <c r="A6766" s="205"/>
    </row>
    <row r="6767" spans="1:1" x14ac:dyDescent="0.25">
      <c r="A6767" s="205"/>
    </row>
    <row r="6768" spans="1:1" x14ac:dyDescent="0.25">
      <c r="A6768" s="205"/>
    </row>
    <row r="6769" spans="1:1" x14ac:dyDescent="0.25">
      <c r="A6769" s="205"/>
    </row>
    <row r="6770" spans="1:1" x14ac:dyDescent="0.25">
      <c r="A6770" s="205"/>
    </row>
    <row r="6771" spans="1:1" x14ac:dyDescent="0.25">
      <c r="A6771" s="205"/>
    </row>
    <row r="6772" spans="1:1" x14ac:dyDescent="0.25">
      <c r="A6772" s="205"/>
    </row>
    <row r="6773" spans="1:1" x14ac:dyDescent="0.25">
      <c r="A6773" s="205"/>
    </row>
    <row r="6774" spans="1:1" x14ac:dyDescent="0.25">
      <c r="A6774" s="205"/>
    </row>
    <row r="6775" spans="1:1" x14ac:dyDescent="0.25">
      <c r="A6775" s="205"/>
    </row>
    <row r="6776" spans="1:1" x14ac:dyDescent="0.25">
      <c r="A6776" s="205"/>
    </row>
    <row r="6777" spans="1:1" x14ac:dyDescent="0.25">
      <c r="A6777" s="205"/>
    </row>
    <row r="6778" spans="1:1" x14ac:dyDescent="0.25">
      <c r="A6778" s="205"/>
    </row>
    <row r="6779" spans="1:1" x14ac:dyDescent="0.25">
      <c r="A6779" s="205"/>
    </row>
    <row r="6780" spans="1:1" x14ac:dyDescent="0.25">
      <c r="A6780" s="205"/>
    </row>
    <row r="6781" spans="1:1" x14ac:dyDescent="0.25">
      <c r="A6781" s="205"/>
    </row>
    <row r="6782" spans="1:1" x14ac:dyDescent="0.25">
      <c r="A6782" s="205"/>
    </row>
    <row r="6783" spans="1:1" x14ac:dyDescent="0.25">
      <c r="A6783" s="205"/>
    </row>
    <row r="6784" spans="1:1" x14ac:dyDescent="0.25">
      <c r="A6784" s="205"/>
    </row>
    <row r="6785" spans="1:1" x14ac:dyDescent="0.25">
      <c r="A6785" s="205"/>
    </row>
    <row r="6786" spans="1:1" x14ac:dyDescent="0.25">
      <c r="A6786" s="205"/>
    </row>
    <row r="6787" spans="1:1" x14ac:dyDescent="0.25">
      <c r="A6787" s="205"/>
    </row>
    <row r="6788" spans="1:1" x14ac:dyDescent="0.25">
      <c r="A6788" s="205"/>
    </row>
    <row r="6789" spans="1:1" x14ac:dyDescent="0.25">
      <c r="A6789" s="205"/>
    </row>
    <row r="6790" spans="1:1" x14ac:dyDescent="0.25">
      <c r="A6790" s="205"/>
    </row>
    <row r="6791" spans="1:1" x14ac:dyDescent="0.25">
      <c r="A6791" s="205"/>
    </row>
    <row r="6792" spans="1:1" x14ac:dyDescent="0.25">
      <c r="A6792" s="205"/>
    </row>
    <row r="6793" spans="1:1" x14ac:dyDescent="0.25">
      <c r="A6793" s="205"/>
    </row>
    <row r="6794" spans="1:1" x14ac:dyDescent="0.25">
      <c r="A6794" s="205"/>
    </row>
    <row r="6795" spans="1:1" x14ac:dyDescent="0.25">
      <c r="A6795" s="205"/>
    </row>
    <row r="6796" spans="1:1" x14ac:dyDescent="0.25">
      <c r="A6796" s="205"/>
    </row>
    <row r="6797" spans="1:1" x14ac:dyDescent="0.25">
      <c r="A6797" s="205"/>
    </row>
    <row r="6798" spans="1:1" x14ac:dyDescent="0.25">
      <c r="A6798" s="205"/>
    </row>
    <row r="6799" spans="1:1" x14ac:dyDescent="0.25">
      <c r="A6799" s="205"/>
    </row>
    <row r="6800" spans="1:1" x14ac:dyDescent="0.25">
      <c r="A6800" s="205"/>
    </row>
    <row r="6801" spans="1:1" x14ac:dyDescent="0.25">
      <c r="A6801" s="205"/>
    </row>
    <row r="6802" spans="1:1" x14ac:dyDescent="0.25">
      <c r="A6802" s="205"/>
    </row>
    <row r="6803" spans="1:1" x14ac:dyDescent="0.25">
      <c r="A6803" s="205"/>
    </row>
    <row r="6804" spans="1:1" x14ac:dyDescent="0.25">
      <c r="A6804" s="205"/>
    </row>
    <row r="6805" spans="1:1" x14ac:dyDescent="0.25">
      <c r="A6805" s="205"/>
    </row>
    <row r="6806" spans="1:1" x14ac:dyDescent="0.25">
      <c r="A6806" s="205"/>
    </row>
    <row r="6807" spans="1:1" x14ac:dyDescent="0.25">
      <c r="A6807" s="205"/>
    </row>
    <row r="6808" spans="1:1" x14ac:dyDescent="0.25">
      <c r="A6808" s="205"/>
    </row>
    <row r="6809" spans="1:1" x14ac:dyDescent="0.25">
      <c r="A6809" s="205"/>
    </row>
    <row r="6810" spans="1:1" x14ac:dyDescent="0.25">
      <c r="A6810" s="205"/>
    </row>
    <row r="6811" spans="1:1" x14ac:dyDescent="0.25">
      <c r="A6811" s="205"/>
    </row>
    <row r="6812" spans="1:1" x14ac:dyDescent="0.25">
      <c r="A6812" s="205"/>
    </row>
    <row r="6813" spans="1:1" x14ac:dyDescent="0.25">
      <c r="A6813" s="205"/>
    </row>
    <row r="6814" spans="1:1" x14ac:dyDescent="0.25">
      <c r="A6814" s="205"/>
    </row>
    <row r="6815" spans="1:1" x14ac:dyDescent="0.25">
      <c r="A6815" s="205"/>
    </row>
    <row r="6816" spans="1:1" x14ac:dyDescent="0.25">
      <c r="A6816" s="205"/>
    </row>
    <row r="6817" spans="1:1" x14ac:dyDescent="0.25">
      <c r="A6817" s="205"/>
    </row>
    <row r="6818" spans="1:1" x14ac:dyDescent="0.25">
      <c r="A6818" s="205"/>
    </row>
    <row r="6819" spans="1:1" x14ac:dyDescent="0.25">
      <c r="A6819" s="205"/>
    </row>
    <row r="6820" spans="1:1" x14ac:dyDescent="0.25">
      <c r="A6820" s="205"/>
    </row>
    <row r="6821" spans="1:1" x14ac:dyDescent="0.25">
      <c r="A6821" s="205"/>
    </row>
    <row r="6822" spans="1:1" x14ac:dyDescent="0.25">
      <c r="A6822" s="205"/>
    </row>
    <row r="6823" spans="1:1" x14ac:dyDescent="0.25">
      <c r="A6823" s="205"/>
    </row>
    <row r="6824" spans="1:1" x14ac:dyDescent="0.25">
      <c r="A6824" s="205"/>
    </row>
    <row r="6825" spans="1:1" x14ac:dyDescent="0.25">
      <c r="A6825" s="205"/>
    </row>
    <row r="6826" spans="1:1" x14ac:dyDescent="0.25">
      <c r="A6826" s="205"/>
    </row>
    <row r="6827" spans="1:1" x14ac:dyDescent="0.25">
      <c r="A6827" s="205"/>
    </row>
    <row r="6828" spans="1:1" x14ac:dyDescent="0.25">
      <c r="A6828" s="205"/>
    </row>
    <row r="6829" spans="1:1" x14ac:dyDescent="0.25">
      <c r="A6829" s="205"/>
    </row>
    <row r="6830" spans="1:1" x14ac:dyDescent="0.25">
      <c r="A6830" s="205"/>
    </row>
    <row r="6831" spans="1:1" x14ac:dyDescent="0.25">
      <c r="A6831" s="205"/>
    </row>
    <row r="6832" spans="1:1" x14ac:dyDescent="0.25">
      <c r="A6832" s="205"/>
    </row>
    <row r="6833" spans="1:1" x14ac:dyDescent="0.25">
      <c r="A6833" s="205"/>
    </row>
    <row r="6834" spans="1:1" x14ac:dyDescent="0.25">
      <c r="A6834" s="205"/>
    </row>
    <row r="6835" spans="1:1" x14ac:dyDescent="0.25">
      <c r="A6835" s="205"/>
    </row>
    <row r="6836" spans="1:1" x14ac:dyDescent="0.25">
      <c r="A6836" s="205"/>
    </row>
    <row r="6837" spans="1:1" x14ac:dyDescent="0.25">
      <c r="A6837" s="205"/>
    </row>
    <row r="6838" spans="1:1" x14ac:dyDescent="0.25">
      <c r="A6838" s="205"/>
    </row>
    <row r="6839" spans="1:1" x14ac:dyDescent="0.25">
      <c r="A6839" s="205"/>
    </row>
    <row r="6840" spans="1:1" x14ac:dyDescent="0.25">
      <c r="A6840" s="205"/>
    </row>
    <row r="6841" spans="1:1" x14ac:dyDescent="0.25">
      <c r="A6841" s="205"/>
    </row>
    <row r="6842" spans="1:1" x14ac:dyDescent="0.25">
      <c r="A6842" s="205"/>
    </row>
    <row r="6843" spans="1:1" x14ac:dyDescent="0.25">
      <c r="A6843" s="205"/>
    </row>
    <row r="6844" spans="1:1" x14ac:dyDescent="0.25">
      <c r="A6844" s="205"/>
    </row>
    <row r="6845" spans="1:1" x14ac:dyDescent="0.25">
      <c r="A6845" s="205"/>
    </row>
    <row r="6846" spans="1:1" x14ac:dyDescent="0.25">
      <c r="A6846" s="205"/>
    </row>
    <row r="6847" spans="1:1" x14ac:dyDescent="0.25">
      <c r="A6847" s="205"/>
    </row>
    <row r="6848" spans="1:1" x14ac:dyDescent="0.25">
      <c r="A6848" s="205"/>
    </row>
    <row r="6849" spans="1:1" x14ac:dyDescent="0.25">
      <c r="A6849" s="205"/>
    </row>
    <row r="6850" spans="1:1" x14ac:dyDescent="0.25">
      <c r="A6850" s="205"/>
    </row>
    <row r="6851" spans="1:1" x14ac:dyDescent="0.25">
      <c r="A6851" s="205"/>
    </row>
    <row r="6852" spans="1:1" x14ac:dyDescent="0.25">
      <c r="A6852" s="205"/>
    </row>
    <row r="6853" spans="1:1" x14ac:dyDescent="0.25">
      <c r="A6853" s="205"/>
    </row>
    <row r="6854" spans="1:1" x14ac:dyDescent="0.25">
      <c r="A6854" s="205"/>
    </row>
    <row r="6855" spans="1:1" x14ac:dyDescent="0.25">
      <c r="A6855" s="205"/>
    </row>
    <row r="6856" spans="1:1" x14ac:dyDescent="0.25">
      <c r="A6856" s="205"/>
    </row>
    <row r="6857" spans="1:1" x14ac:dyDescent="0.25">
      <c r="A6857" s="205"/>
    </row>
    <row r="6858" spans="1:1" x14ac:dyDescent="0.25">
      <c r="A6858" s="205"/>
    </row>
    <row r="6859" spans="1:1" x14ac:dyDescent="0.25">
      <c r="A6859" s="205"/>
    </row>
    <row r="6860" spans="1:1" x14ac:dyDescent="0.25">
      <c r="A6860" s="205"/>
    </row>
    <row r="6861" spans="1:1" x14ac:dyDescent="0.25">
      <c r="A6861" s="205"/>
    </row>
    <row r="6862" spans="1:1" x14ac:dyDescent="0.25">
      <c r="A6862" s="205"/>
    </row>
    <row r="6863" spans="1:1" x14ac:dyDescent="0.25">
      <c r="A6863" s="205"/>
    </row>
    <row r="6864" spans="1:1" x14ac:dyDescent="0.25">
      <c r="A6864" s="205"/>
    </row>
    <row r="6865" spans="1:1" x14ac:dyDescent="0.25">
      <c r="A6865" s="205"/>
    </row>
    <row r="6866" spans="1:1" x14ac:dyDescent="0.25">
      <c r="A6866" s="205"/>
    </row>
    <row r="6867" spans="1:1" x14ac:dyDescent="0.25">
      <c r="A6867" s="205"/>
    </row>
    <row r="6868" spans="1:1" x14ac:dyDescent="0.25">
      <c r="A6868" s="205"/>
    </row>
    <row r="6869" spans="1:1" x14ac:dyDescent="0.25">
      <c r="A6869" s="205"/>
    </row>
    <row r="6870" spans="1:1" x14ac:dyDescent="0.25">
      <c r="A6870" s="205"/>
    </row>
    <row r="6871" spans="1:1" x14ac:dyDescent="0.25">
      <c r="A6871" s="205"/>
    </row>
    <row r="6872" spans="1:1" x14ac:dyDescent="0.25">
      <c r="A6872" s="205"/>
    </row>
    <row r="6873" spans="1:1" x14ac:dyDescent="0.25">
      <c r="A6873" s="205"/>
    </row>
    <row r="6874" spans="1:1" x14ac:dyDescent="0.25">
      <c r="A6874" s="205"/>
    </row>
    <row r="6875" spans="1:1" x14ac:dyDescent="0.25">
      <c r="A6875" s="205"/>
    </row>
    <row r="6876" spans="1:1" x14ac:dyDescent="0.25">
      <c r="A6876" s="205"/>
    </row>
    <row r="6877" spans="1:1" x14ac:dyDescent="0.25">
      <c r="A6877" s="205"/>
    </row>
    <row r="6878" spans="1:1" x14ac:dyDescent="0.25">
      <c r="A6878" s="205"/>
    </row>
    <row r="6879" spans="1:1" x14ac:dyDescent="0.25">
      <c r="A6879" s="205"/>
    </row>
    <row r="6880" spans="1:1" x14ac:dyDescent="0.25">
      <c r="A6880" s="205"/>
    </row>
    <row r="6881" spans="1:1" x14ac:dyDescent="0.25">
      <c r="A6881" s="205"/>
    </row>
    <row r="6882" spans="1:1" x14ac:dyDescent="0.25">
      <c r="A6882" s="205"/>
    </row>
    <row r="6883" spans="1:1" x14ac:dyDescent="0.25">
      <c r="A6883" s="205"/>
    </row>
    <row r="6884" spans="1:1" x14ac:dyDescent="0.25">
      <c r="A6884" s="205"/>
    </row>
    <row r="6885" spans="1:1" x14ac:dyDescent="0.25">
      <c r="A6885" s="205"/>
    </row>
    <row r="6886" spans="1:1" x14ac:dyDescent="0.25">
      <c r="A6886" s="205"/>
    </row>
    <row r="6887" spans="1:1" x14ac:dyDescent="0.25">
      <c r="A6887" s="205"/>
    </row>
    <row r="6888" spans="1:1" x14ac:dyDescent="0.25">
      <c r="A6888" s="205"/>
    </row>
    <row r="6889" spans="1:1" x14ac:dyDescent="0.25">
      <c r="A6889" s="205"/>
    </row>
    <row r="6890" spans="1:1" x14ac:dyDescent="0.25">
      <c r="A6890" s="205"/>
    </row>
    <row r="6891" spans="1:1" x14ac:dyDescent="0.25">
      <c r="A6891" s="205"/>
    </row>
    <row r="6892" spans="1:1" x14ac:dyDescent="0.25">
      <c r="A6892" s="205"/>
    </row>
    <row r="6893" spans="1:1" x14ac:dyDescent="0.25">
      <c r="A6893" s="205"/>
    </row>
    <row r="6894" spans="1:1" x14ac:dyDescent="0.25">
      <c r="A6894" s="205"/>
    </row>
    <row r="6895" spans="1:1" x14ac:dyDescent="0.25">
      <c r="A6895" s="205"/>
    </row>
    <row r="6896" spans="1:1" x14ac:dyDescent="0.25">
      <c r="A6896" s="205"/>
    </row>
    <row r="6897" spans="1:1" x14ac:dyDescent="0.25">
      <c r="A6897" s="205"/>
    </row>
    <row r="6898" spans="1:1" x14ac:dyDescent="0.25">
      <c r="A6898" s="205"/>
    </row>
    <row r="6899" spans="1:1" x14ac:dyDescent="0.25">
      <c r="A6899" s="205"/>
    </row>
    <row r="6900" spans="1:1" x14ac:dyDescent="0.25">
      <c r="A6900" s="205"/>
    </row>
    <row r="6901" spans="1:1" x14ac:dyDescent="0.25">
      <c r="A6901" s="205"/>
    </row>
    <row r="6902" spans="1:1" x14ac:dyDescent="0.25">
      <c r="A6902" s="205"/>
    </row>
    <row r="6903" spans="1:1" x14ac:dyDescent="0.25">
      <c r="A6903" s="205"/>
    </row>
    <row r="6904" spans="1:1" x14ac:dyDescent="0.25">
      <c r="A6904" s="205"/>
    </row>
    <row r="6905" spans="1:1" x14ac:dyDescent="0.25">
      <c r="A6905" s="205"/>
    </row>
    <row r="6906" spans="1:1" x14ac:dyDescent="0.25">
      <c r="A6906" s="205"/>
    </row>
    <row r="6907" spans="1:1" x14ac:dyDescent="0.25">
      <c r="A6907" s="205"/>
    </row>
    <row r="6908" spans="1:1" x14ac:dyDescent="0.25">
      <c r="A6908" s="205"/>
    </row>
    <row r="6909" spans="1:1" x14ac:dyDescent="0.25">
      <c r="A6909" s="205"/>
    </row>
    <row r="6910" spans="1:1" x14ac:dyDescent="0.25">
      <c r="A6910" s="205"/>
    </row>
    <row r="6911" spans="1:1" x14ac:dyDescent="0.25">
      <c r="A6911" s="205"/>
    </row>
    <row r="6912" spans="1:1" x14ac:dyDescent="0.25">
      <c r="A6912" s="205"/>
    </row>
    <row r="6913" spans="1:1" x14ac:dyDescent="0.25">
      <c r="A6913" s="205"/>
    </row>
    <row r="6914" spans="1:1" x14ac:dyDescent="0.25">
      <c r="A6914" s="205"/>
    </row>
    <row r="6915" spans="1:1" x14ac:dyDescent="0.25">
      <c r="A6915" s="205"/>
    </row>
    <row r="6916" spans="1:1" x14ac:dyDescent="0.25">
      <c r="A6916" s="205"/>
    </row>
    <row r="6917" spans="1:1" x14ac:dyDescent="0.25">
      <c r="A6917" s="205"/>
    </row>
    <row r="6918" spans="1:1" x14ac:dyDescent="0.25">
      <c r="A6918" s="205"/>
    </row>
    <row r="6919" spans="1:1" x14ac:dyDescent="0.25">
      <c r="A6919" s="205"/>
    </row>
    <row r="6920" spans="1:1" x14ac:dyDescent="0.25">
      <c r="A6920" s="205"/>
    </row>
    <row r="6921" spans="1:1" x14ac:dyDescent="0.25">
      <c r="A6921" s="205"/>
    </row>
    <row r="6922" spans="1:1" x14ac:dyDescent="0.25">
      <c r="A6922" s="205"/>
    </row>
    <row r="6923" spans="1:1" x14ac:dyDescent="0.25">
      <c r="A6923" s="205"/>
    </row>
    <row r="6924" spans="1:1" x14ac:dyDescent="0.25">
      <c r="A6924" s="205"/>
    </row>
    <row r="6925" spans="1:1" x14ac:dyDescent="0.25">
      <c r="A6925" s="205"/>
    </row>
    <row r="6926" spans="1:1" x14ac:dyDescent="0.25">
      <c r="A6926" s="205"/>
    </row>
    <row r="6927" spans="1:1" x14ac:dyDescent="0.25">
      <c r="A6927" s="205"/>
    </row>
    <row r="6928" spans="1:1" x14ac:dyDescent="0.25">
      <c r="A6928" s="205"/>
    </row>
    <row r="6929" spans="1:1" x14ac:dyDescent="0.25">
      <c r="A6929" s="205"/>
    </row>
    <row r="6930" spans="1:1" x14ac:dyDescent="0.25">
      <c r="A6930" s="205"/>
    </row>
    <row r="6931" spans="1:1" x14ac:dyDescent="0.25">
      <c r="A6931" s="205"/>
    </row>
    <row r="6932" spans="1:1" x14ac:dyDescent="0.25">
      <c r="A6932" s="205"/>
    </row>
    <row r="6933" spans="1:1" x14ac:dyDescent="0.25">
      <c r="A6933" s="205"/>
    </row>
    <row r="6934" spans="1:1" x14ac:dyDescent="0.25">
      <c r="A6934" s="205"/>
    </row>
    <row r="6935" spans="1:1" x14ac:dyDescent="0.25">
      <c r="A6935" s="205"/>
    </row>
    <row r="6936" spans="1:1" x14ac:dyDescent="0.25">
      <c r="A6936" s="205"/>
    </row>
    <row r="6937" spans="1:1" x14ac:dyDescent="0.25">
      <c r="A6937" s="205"/>
    </row>
    <row r="6938" spans="1:1" x14ac:dyDescent="0.25">
      <c r="A6938" s="205"/>
    </row>
    <row r="6939" spans="1:1" x14ac:dyDescent="0.25">
      <c r="A6939" s="205"/>
    </row>
    <row r="6940" spans="1:1" x14ac:dyDescent="0.25">
      <c r="A6940" s="205"/>
    </row>
    <row r="6941" spans="1:1" x14ac:dyDescent="0.25">
      <c r="A6941" s="205"/>
    </row>
    <row r="6942" spans="1:1" x14ac:dyDescent="0.25">
      <c r="A6942" s="205"/>
    </row>
    <row r="6943" spans="1:1" x14ac:dyDescent="0.25">
      <c r="A6943" s="205"/>
    </row>
    <row r="6944" spans="1:1" x14ac:dyDescent="0.25">
      <c r="A6944" s="205"/>
    </row>
    <row r="6945" spans="1:1" x14ac:dyDescent="0.25">
      <c r="A6945" s="205"/>
    </row>
    <row r="6946" spans="1:1" x14ac:dyDescent="0.25">
      <c r="A6946" s="205"/>
    </row>
    <row r="6947" spans="1:1" x14ac:dyDescent="0.25">
      <c r="A6947" s="205"/>
    </row>
    <row r="6948" spans="1:1" x14ac:dyDescent="0.25">
      <c r="A6948" s="205"/>
    </row>
    <row r="6949" spans="1:1" x14ac:dyDescent="0.25">
      <c r="A6949" s="205"/>
    </row>
    <row r="6950" spans="1:1" x14ac:dyDescent="0.25">
      <c r="A6950" s="205"/>
    </row>
    <row r="6951" spans="1:1" x14ac:dyDescent="0.25">
      <c r="A6951" s="205"/>
    </row>
    <row r="6952" spans="1:1" x14ac:dyDescent="0.25">
      <c r="A6952" s="205"/>
    </row>
    <row r="6953" spans="1:1" x14ac:dyDescent="0.25">
      <c r="A6953" s="205"/>
    </row>
    <row r="6954" spans="1:1" x14ac:dyDescent="0.25">
      <c r="A6954" s="205"/>
    </row>
    <row r="6955" spans="1:1" x14ac:dyDescent="0.25">
      <c r="A6955" s="205"/>
    </row>
    <row r="6956" spans="1:1" x14ac:dyDescent="0.25">
      <c r="A6956" s="205"/>
    </row>
    <row r="6957" spans="1:1" x14ac:dyDescent="0.25">
      <c r="A6957" s="205"/>
    </row>
    <row r="6958" spans="1:1" x14ac:dyDescent="0.25">
      <c r="A6958" s="205"/>
    </row>
    <row r="6959" spans="1:1" x14ac:dyDescent="0.25">
      <c r="A6959" s="205"/>
    </row>
    <row r="6960" spans="1:1" x14ac:dyDescent="0.25">
      <c r="A6960" s="205"/>
    </row>
    <row r="6961" spans="1:1" x14ac:dyDescent="0.25">
      <c r="A6961" s="205"/>
    </row>
    <row r="6962" spans="1:1" x14ac:dyDescent="0.25">
      <c r="A6962" s="205"/>
    </row>
    <row r="6963" spans="1:1" x14ac:dyDescent="0.25">
      <c r="A6963" s="205"/>
    </row>
    <row r="6964" spans="1:1" x14ac:dyDescent="0.25">
      <c r="A6964" s="205"/>
    </row>
    <row r="6965" spans="1:1" x14ac:dyDescent="0.25">
      <c r="A6965" s="205"/>
    </row>
    <row r="6966" spans="1:1" x14ac:dyDescent="0.25">
      <c r="A6966" s="205"/>
    </row>
    <row r="6967" spans="1:1" x14ac:dyDescent="0.25">
      <c r="A6967" s="205"/>
    </row>
    <row r="6968" spans="1:1" x14ac:dyDescent="0.25">
      <c r="A6968" s="205"/>
    </row>
    <row r="6969" spans="1:1" x14ac:dyDescent="0.25">
      <c r="A6969" s="205"/>
    </row>
    <row r="6970" spans="1:1" x14ac:dyDescent="0.25">
      <c r="A6970" s="205"/>
    </row>
    <row r="6971" spans="1:1" x14ac:dyDescent="0.25">
      <c r="A6971" s="205"/>
    </row>
    <row r="6972" spans="1:1" x14ac:dyDescent="0.25">
      <c r="A6972" s="205"/>
    </row>
    <row r="6973" spans="1:1" x14ac:dyDescent="0.25">
      <c r="A6973" s="205"/>
    </row>
    <row r="6974" spans="1:1" x14ac:dyDescent="0.25">
      <c r="A6974" s="205"/>
    </row>
    <row r="6975" spans="1:1" x14ac:dyDescent="0.25">
      <c r="A6975" s="205"/>
    </row>
    <row r="6976" spans="1:1" x14ac:dyDescent="0.25">
      <c r="A6976" s="205"/>
    </row>
    <row r="6977" spans="1:1" x14ac:dyDescent="0.25">
      <c r="A6977" s="205"/>
    </row>
    <row r="6978" spans="1:1" x14ac:dyDescent="0.25">
      <c r="A6978" s="205"/>
    </row>
    <row r="6979" spans="1:1" x14ac:dyDescent="0.25">
      <c r="A6979" s="205"/>
    </row>
    <row r="6980" spans="1:1" x14ac:dyDescent="0.25">
      <c r="A6980" s="205"/>
    </row>
    <row r="6981" spans="1:1" x14ac:dyDescent="0.25">
      <c r="A6981" s="205"/>
    </row>
    <row r="6982" spans="1:1" x14ac:dyDescent="0.25">
      <c r="A6982" s="205"/>
    </row>
    <row r="6983" spans="1:1" x14ac:dyDescent="0.25">
      <c r="A6983" s="205"/>
    </row>
    <row r="6984" spans="1:1" x14ac:dyDescent="0.25">
      <c r="A6984" s="205"/>
    </row>
    <row r="6985" spans="1:1" x14ac:dyDescent="0.25">
      <c r="A6985" s="205"/>
    </row>
    <row r="6986" spans="1:1" x14ac:dyDescent="0.25">
      <c r="A6986" s="205"/>
    </row>
    <row r="6987" spans="1:1" x14ac:dyDescent="0.25">
      <c r="A6987" s="205"/>
    </row>
    <row r="6988" spans="1:1" x14ac:dyDescent="0.25">
      <c r="A6988" s="205"/>
    </row>
    <row r="6989" spans="1:1" x14ac:dyDescent="0.25">
      <c r="A6989" s="205"/>
    </row>
    <row r="6990" spans="1:1" x14ac:dyDescent="0.25">
      <c r="A6990" s="205"/>
    </row>
    <row r="6991" spans="1:1" x14ac:dyDescent="0.25">
      <c r="A6991" s="205"/>
    </row>
    <row r="6992" spans="1:1" x14ac:dyDescent="0.25">
      <c r="A6992" s="205"/>
    </row>
    <row r="6993" spans="1:1" x14ac:dyDescent="0.25">
      <c r="A6993" s="205"/>
    </row>
    <row r="6994" spans="1:1" x14ac:dyDescent="0.25">
      <c r="A6994" s="205"/>
    </row>
    <row r="6995" spans="1:1" x14ac:dyDescent="0.25">
      <c r="A6995" s="205"/>
    </row>
    <row r="6996" spans="1:1" x14ac:dyDescent="0.25">
      <c r="A6996" s="205"/>
    </row>
    <row r="6997" spans="1:1" x14ac:dyDescent="0.25">
      <c r="A6997" s="205"/>
    </row>
    <row r="6998" spans="1:1" x14ac:dyDescent="0.25">
      <c r="A6998" s="205"/>
    </row>
    <row r="6999" spans="1:1" x14ac:dyDescent="0.25">
      <c r="A6999" s="205"/>
    </row>
    <row r="7000" spans="1:1" x14ac:dyDescent="0.25">
      <c r="A7000" s="205"/>
    </row>
    <row r="7001" spans="1:1" x14ac:dyDescent="0.25">
      <c r="A7001" s="205"/>
    </row>
    <row r="7002" spans="1:1" x14ac:dyDescent="0.25">
      <c r="A7002" s="205"/>
    </row>
    <row r="7003" spans="1:1" x14ac:dyDescent="0.25">
      <c r="A7003" s="205"/>
    </row>
    <row r="7004" spans="1:1" x14ac:dyDescent="0.25">
      <c r="A7004" s="205"/>
    </row>
    <row r="7005" spans="1:1" x14ac:dyDescent="0.25">
      <c r="A7005" s="205"/>
    </row>
    <row r="7006" spans="1:1" x14ac:dyDescent="0.25">
      <c r="A7006" s="205"/>
    </row>
    <row r="7007" spans="1:1" x14ac:dyDescent="0.25">
      <c r="A7007" s="205"/>
    </row>
    <row r="7008" spans="1:1" x14ac:dyDescent="0.25">
      <c r="A7008" s="205"/>
    </row>
    <row r="7009" spans="1:1" x14ac:dyDescent="0.25">
      <c r="A7009" s="205"/>
    </row>
    <row r="7010" spans="1:1" x14ac:dyDescent="0.25">
      <c r="A7010" s="205"/>
    </row>
    <row r="7011" spans="1:1" x14ac:dyDescent="0.25">
      <c r="A7011" s="205"/>
    </row>
    <row r="7012" spans="1:1" x14ac:dyDescent="0.25">
      <c r="A7012" s="205"/>
    </row>
    <row r="7013" spans="1:1" x14ac:dyDescent="0.25">
      <c r="A7013" s="205"/>
    </row>
    <row r="7014" spans="1:1" x14ac:dyDescent="0.25">
      <c r="A7014" s="205"/>
    </row>
    <row r="7015" spans="1:1" x14ac:dyDescent="0.25">
      <c r="A7015" s="205"/>
    </row>
    <row r="7016" spans="1:1" x14ac:dyDescent="0.25">
      <c r="A7016" s="205"/>
    </row>
    <row r="7017" spans="1:1" x14ac:dyDescent="0.25">
      <c r="A7017" s="205"/>
    </row>
    <row r="7018" spans="1:1" x14ac:dyDescent="0.25">
      <c r="A7018" s="205"/>
    </row>
    <row r="7019" spans="1:1" x14ac:dyDescent="0.25">
      <c r="A7019" s="205"/>
    </row>
    <row r="7020" spans="1:1" x14ac:dyDescent="0.25">
      <c r="A7020" s="205"/>
    </row>
    <row r="7021" spans="1:1" x14ac:dyDescent="0.25">
      <c r="A7021" s="205"/>
    </row>
    <row r="7022" spans="1:1" x14ac:dyDescent="0.25">
      <c r="A7022" s="205"/>
    </row>
    <row r="7023" spans="1:1" x14ac:dyDescent="0.25">
      <c r="A7023" s="205"/>
    </row>
    <row r="7024" spans="1:1" x14ac:dyDescent="0.25">
      <c r="A7024" s="205"/>
    </row>
    <row r="7025" spans="1:1" x14ac:dyDescent="0.25">
      <c r="A7025" s="205"/>
    </row>
    <row r="7026" spans="1:1" x14ac:dyDescent="0.25">
      <c r="A7026" s="205"/>
    </row>
    <row r="7027" spans="1:1" x14ac:dyDescent="0.25">
      <c r="A7027" s="205"/>
    </row>
    <row r="7028" spans="1:1" x14ac:dyDescent="0.25">
      <c r="A7028" s="205"/>
    </row>
    <row r="7029" spans="1:1" x14ac:dyDescent="0.25">
      <c r="A7029" s="205"/>
    </row>
    <row r="7030" spans="1:1" x14ac:dyDescent="0.25">
      <c r="A7030" s="205"/>
    </row>
    <row r="7031" spans="1:1" x14ac:dyDescent="0.25">
      <c r="A7031" s="205"/>
    </row>
    <row r="7032" spans="1:1" x14ac:dyDescent="0.25">
      <c r="A7032" s="205"/>
    </row>
    <row r="7033" spans="1:1" x14ac:dyDescent="0.25">
      <c r="A7033" s="205"/>
    </row>
    <row r="7034" spans="1:1" x14ac:dyDescent="0.25">
      <c r="A7034" s="205"/>
    </row>
    <row r="7035" spans="1:1" x14ac:dyDescent="0.25">
      <c r="A7035" s="205"/>
    </row>
    <row r="7036" spans="1:1" x14ac:dyDescent="0.25">
      <c r="A7036" s="205"/>
    </row>
    <row r="7037" spans="1:1" x14ac:dyDescent="0.25">
      <c r="A7037" s="205"/>
    </row>
    <row r="7038" spans="1:1" x14ac:dyDescent="0.25">
      <c r="A7038" s="205"/>
    </row>
    <row r="7039" spans="1:1" x14ac:dyDescent="0.25">
      <c r="A7039" s="205"/>
    </row>
    <row r="7040" spans="1:1" x14ac:dyDescent="0.25">
      <c r="A7040" s="205"/>
    </row>
    <row r="7041" spans="1:1" x14ac:dyDescent="0.25">
      <c r="A7041" s="205"/>
    </row>
    <row r="7042" spans="1:1" x14ac:dyDescent="0.25">
      <c r="A7042" s="205"/>
    </row>
    <row r="7043" spans="1:1" x14ac:dyDescent="0.25">
      <c r="A7043" s="205"/>
    </row>
    <row r="7044" spans="1:1" x14ac:dyDescent="0.25">
      <c r="A7044" s="205"/>
    </row>
    <row r="7045" spans="1:1" x14ac:dyDescent="0.25">
      <c r="A7045" s="205"/>
    </row>
    <row r="7046" spans="1:1" x14ac:dyDescent="0.25">
      <c r="A7046" s="205"/>
    </row>
    <row r="7047" spans="1:1" x14ac:dyDescent="0.25">
      <c r="A7047" s="205"/>
    </row>
    <row r="7048" spans="1:1" x14ac:dyDescent="0.25">
      <c r="A7048" s="205"/>
    </row>
    <row r="7049" spans="1:1" x14ac:dyDescent="0.25">
      <c r="A7049" s="205"/>
    </row>
    <row r="7050" spans="1:1" x14ac:dyDescent="0.25">
      <c r="A7050" s="205"/>
    </row>
    <row r="7051" spans="1:1" x14ac:dyDescent="0.25">
      <c r="A7051" s="205"/>
    </row>
    <row r="7052" spans="1:1" x14ac:dyDescent="0.25">
      <c r="A7052" s="205"/>
    </row>
    <row r="7053" spans="1:1" x14ac:dyDescent="0.25">
      <c r="A7053" s="205"/>
    </row>
    <row r="7054" spans="1:1" x14ac:dyDescent="0.25">
      <c r="A7054" s="205"/>
    </row>
    <row r="7055" spans="1:1" x14ac:dyDescent="0.25">
      <c r="A7055" s="205"/>
    </row>
    <row r="7056" spans="1:1" x14ac:dyDescent="0.25">
      <c r="A7056" s="205"/>
    </row>
    <row r="7057" spans="1:1" x14ac:dyDescent="0.25">
      <c r="A7057" s="205"/>
    </row>
    <row r="7058" spans="1:1" x14ac:dyDescent="0.25">
      <c r="A7058" s="205"/>
    </row>
    <row r="7059" spans="1:1" x14ac:dyDescent="0.25">
      <c r="A7059" s="205"/>
    </row>
    <row r="7060" spans="1:1" x14ac:dyDescent="0.25">
      <c r="A7060" s="205"/>
    </row>
    <row r="7061" spans="1:1" x14ac:dyDescent="0.25">
      <c r="A7061" s="205"/>
    </row>
    <row r="7062" spans="1:1" x14ac:dyDescent="0.25">
      <c r="A7062" s="205"/>
    </row>
    <row r="7063" spans="1:1" x14ac:dyDescent="0.25">
      <c r="A7063" s="205"/>
    </row>
    <row r="7064" spans="1:1" x14ac:dyDescent="0.25">
      <c r="A7064" s="205"/>
    </row>
    <row r="7065" spans="1:1" x14ac:dyDescent="0.25">
      <c r="A7065" s="205"/>
    </row>
    <row r="7066" spans="1:1" x14ac:dyDescent="0.25">
      <c r="A7066" s="205"/>
    </row>
    <row r="7067" spans="1:1" x14ac:dyDescent="0.25">
      <c r="A7067" s="205"/>
    </row>
    <row r="7068" spans="1:1" x14ac:dyDescent="0.25">
      <c r="A7068" s="205"/>
    </row>
    <row r="7069" spans="1:1" x14ac:dyDescent="0.25">
      <c r="A7069" s="205"/>
    </row>
    <row r="7070" spans="1:1" x14ac:dyDescent="0.25">
      <c r="A7070" s="205"/>
    </row>
    <row r="7071" spans="1:1" x14ac:dyDescent="0.25">
      <c r="A7071" s="205"/>
    </row>
    <row r="7072" spans="1:1" x14ac:dyDescent="0.25">
      <c r="A7072" s="205"/>
    </row>
    <row r="7073" spans="1:1" x14ac:dyDescent="0.25">
      <c r="A7073" s="205"/>
    </row>
    <row r="7074" spans="1:1" x14ac:dyDescent="0.25">
      <c r="A7074" s="205"/>
    </row>
    <row r="7075" spans="1:1" x14ac:dyDescent="0.25">
      <c r="A7075" s="205"/>
    </row>
    <row r="7076" spans="1:1" x14ac:dyDescent="0.25">
      <c r="A7076" s="205"/>
    </row>
    <row r="7077" spans="1:1" x14ac:dyDescent="0.25">
      <c r="A7077" s="205"/>
    </row>
    <row r="7078" spans="1:1" x14ac:dyDescent="0.25">
      <c r="A7078" s="205"/>
    </row>
    <row r="7079" spans="1:1" x14ac:dyDescent="0.25">
      <c r="A7079" s="205"/>
    </row>
    <row r="7080" spans="1:1" x14ac:dyDescent="0.25">
      <c r="A7080" s="205"/>
    </row>
    <row r="7081" spans="1:1" x14ac:dyDescent="0.25">
      <c r="A7081" s="205"/>
    </row>
    <row r="7082" spans="1:1" x14ac:dyDescent="0.25">
      <c r="A7082" s="205"/>
    </row>
    <row r="7083" spans="1:1" x14ac:dyDescent="0.25">
      <c r="A7083" s="205"/>
    </row>
    <row r="7084" spans="1:1" x14ac:dyDescent="0.25">
      <c r="A7084" s="205"/>
    </row>
    <row r="7085" spans="1:1" x14ac:dyDescent="0.25">
      <c r="A7085" s="205"/>
    </row>
    <row r="7086" spans="1:1" x14ac:dyDescent="0.25">
      <c r="A7086" s="205"/>
    </row>
    <row r="7087" spans="1:1" x14ac:dyDescent="0.25">
      <c r="A7087" s="205"/>
    </row>
    <row r="7088" spans="1:1" x14ac:dyDescent="0.25">
      <c r="A7088" s="205"/>
    </row>
    <row r="7089" spans="1:1" x14ac:dyDescent="0.25">
      <c r="A7089" s="205"/>
    </row>
    <row r="7090" spans="1:1" x14ac:dyDescent="0.25">
      <c r="A7090" s="205"/>
    </row>
    <row r="7091" spans="1:1" x14ac:dyDescent="0.25">
      <c r="A7091" s="205"/>
    </row>
    <row r="7092" spans="1:1" x14ac:dyDescent="0.25">
      <c r="A7092" s="205"/>
    </row>
    <row r="7093" spans="1:1" x14ac:dyDescent="0.25">
      <c r="A7093" s="205"/>
    </row>
    <row r="7094" spans="1:1" x14ac:dyDescent="0.25">
      <c r="A7094" s="205"/>
    </row>
    <row r="7095" spans="1:1" x14ac:dyDescent="0.25">
      <c r="A7095" s="205"/>
    </row>
    <row r="7096" spans="1:1" x14ac:dyDescent="0.25">
      <c r="A7096" s="205"/>
    </row>
    <row r="7097" spans="1:1" x14ac:dyDescent="0.25">
      <c r="A7097" s="205"/>
    </row>
    <row r="7098" spans="1:1" x14ac:dyDescent="0.25">
      <c r="A7098" s="205"/>
    </row>
    <row r="7099" spans="1:1" x14ac:dyDescent="0.25">
      <c r="A7099" s="205"/>
    </row>
    <row r="7100" spans="1:1" x14ac:dyDescent="0.25">
      <c r="A7100" s="205"/>
    </row>
    <row r="7101" spans="1:1" x14ac:dyDescent="0.25">
      <c r="A7101" s="205"/>
    </row>
    <row r="7102" spans="1:1" x14ac:dyDescent="0.25">
      <c r="A7102" s="205"/>
    </row>
    <row r="7103" spans="1:1" x14ac:dyDescent="0.25">
      <c r="A7103" s="205"/>
    </row>
    <row r="7104" spans="1:1" x14ac:dyDescent="0.25">
      <c r="A7104" s="205"/>
    </row>
    <row r="7105" spans="1:1" x14ac:dyDescent="0.25">
      <c r="A7105" s="205"/>
    </row>
    <row r="7106" spans="1:1" x14ac:dyDescent="0.25">
      <c r="A7106" s="205"/>
    </row>
    <row r="7107" spans="1:1" x14ac:dyDescent="0.25">
      <c r="A7107" s="205"/>
    </row>
    <row r="7108" spans="1:1" x14ac:dyDescent="0.25">
      <c r="A7108" s="205"/>
    </row>
    <row r="7109" spans="1:1" x14ac:dyDescent="0.25">
      <c r="A7109" s="205"/>
    </row>
    <row r="7110" spans="1:1" x14ac:dyDescent="0.25">
      <c r="A7110" s="205"/>
    </row>
    <row r="7111" spans="1:1" x14ac:dyDescent="0.25">
      <c r="A7111" s="205"/>
    </row>
    <row r="7112" spans="1:1" x14ac:dyDescent="0.25">
      <c r="A7112" s="205"/>
    </row>
    <row r="7113" spans="1:1" x14ac:dyDescent="0.25">
      <c r="A7113" s="205"/>
    </row>
    <row r="7114" spans="1:1" x14ac:dyDescent="0.25">
      <c r="A7114" s="205"/>
    </row>
    <row r="7115" spans="1:1" x14ac:dyDescent="0.25">
      <c r="A7115" s="205"/>
    </row>
    <row r="7116" spans="1:1" x14ac:dyDescent="0.25">
      <c r="A7116" s="205"/>
    </row>
    <row r="7117" spans="1:1" x14ac:dyDescent="0.25">
      <c r="A7117" s="205"/>
    </row>
    <row r="7118" spans="1:1" x14ac:dyDescent="0.25">
      <c r="A7118" s="205"/>
    </row>
    <row r="7119" spans="1:1" x14ac:dyDescent="0.25">
      <c r="A7119" s="205"/>
    </row>
    <row r="7120" spans="1:1" x14ac:dyDescent="0.25">
      <c r="A7120" s="205"/>
    </row>
    <row r="7121" spans="1:1" x14ac:dyDescent="0.25">
      <c r="A7121" s="205"/>
    </row>
    <row r="7122" spans="1:1" x14ac:dyDescent="0.25">
      <c r="A7122" s="205"/>
    </row>
    <row r="7123" spans="1:1" x14ac:dyDescent="0.25">
      <c r="A7123" s="205"/>
    </row>
    <row r="7124" spans="1:1" x14ac:dyDescent="0.25">
      <c r="A7124" s="205"/>
    </row>
    <row r="7125" spans="1:1" x14ac:dyDescent="0.25">
      <c r="A7125" s="205"/>
    </row>
    <row r="7126" spans="1:1" x14ac:dyDescent="0.25">
      <c r="A7126" s="205"/>
    </row>
    <row r="7127" spans="1:1" x14ac:dyDescent="0.25">
      <c r="A7127" s="205"/>
    </row>
    <row r="7128" spans="1:1" x14ac:dyDescent="0.25">
      <c r="A7128" s="205"/>
    </row>
    <row r="7129" spans="1:1" x14ac:dyDescent="0.25">
      <c r="A7129" s="205"/>
    </row>
    <row r="7130" spans="1:1" x14ac:dyDescent="0.25">
      <c r="A7130" s="205"/>
    </row>
    <row r="7131" spans="1:1" x14ac:dyDescent="0.25">
      <c r="A7131" s="205"/>
    </row>
    <row r="7132" spans="1:1" x14ac:dyDescent="0.25">
      <c r="A7132" s="205"/>
    </row>
    <row r="7133" spans="1:1" x14ac:dyDescent="0.25">
      <c r="A7133" s="205"/>
    </row>
    <row r="7134" spans="1:1" x14ac:dyDescent="0.25">
      <c r="A7134" s="205"/>
    </row>
    <row r="7135" spans="1:1" x14ac:dyDescent="0.25">
      <c r="A7135" s="205"/>
    </row>
    <row r="7136" spans="1:1" x14ac:dyDescent="0.25">
      <c r="A7136" s="205"/>
    </row>
    <row r="7137" spans="1:1" x14ac:dyDescent="0.25">
      <c r="A7137" s="205"/>
    </row>
    <row r="7138" spans="1:1" x14ac:dyDescent="0.25">
      <c r="A7138" s="205"/>
    </row>
    <row r="7139" spans="1:1" x14ac:dyDescent="0.25">
      <c r="A7139" s="205"/>
    </row>
    <row r="7140" spans="1:1" x14ac:dyDescent="0.25">
      <c r="A7140" s="205"/>
    </row>
    <row r="7141" spans="1:1" x14ac:dyDescent="0.25">
      <c r="A7141" s="205"/>
    </row>
    <row r="7142" spans="1:1" x14ac:dyDescent="0.25">
      <c r="A7142" s="205"/>
    </row>
    <row r="7143" spans="1:1" x14ac:dyDescent="0.25">
      <c r="A7143" s="205"/>
    </row>
    <row r="7144" spans="1:1" x14ac:dyDescent="0.25">
      <c r="A7144" s="205"/>
    </row>
    <row r="7145" spans="1:1" x14ac:dyDescent="0.25">
      <c r="A7145" s="205"/>
    </row>
    <row r="7146" spans="1:1" x14ac:dyDescent="0.25">
      <c r="A7146" s="205"/>
    </row>
    <row r="7147" spans="1:1" x14ac:dyDescent="0.25">
      <c r="A7147" s="205"/>
    </row>
    <row r="7148" spans="1:1" x14ac:dyDescent="0.25">
      <c r="A7148" s="205"/>
    </row>
    <row r="7149" spans="1:1" x14ac:dyDescent="0.25">
      <c r="A7149" s="205"/>
    </row>
    <row r="7150" spans="1:1" x14ac:dyDescent="0.25">
      <c r="A7150" s="205"/>
    </row>
    <row r="7151" spans="1:1" x14ac:dyDescent="0.25">
      <c r="A7151" s="205"/>
    </row>
    <row r="7152" spans="1:1" x14ac:dyDescent="0.25">
      <c r="A7152" s="205"/>
    </row>
    <row r="7153" spans="1:1" x14ac:dyDescent="0.25">
      <c r="A7153" s="205"/>
    </row>
    <row r="7154" spans="1:1" x14ac:dyDescent="0.25">
      <c r="A7154" s="205"/>
    </row>
    <row r="7155" spans="1:1" x14ac:dyDescent="0.25">
      <c r="A7155" s="205"/>
    </row>
    <row r="7156" spans="1:1" x14ac:dyDescent="0.25">
      <c r="A7156" s="205"/>
    </row>
    <row r="7157" spans="1:1" x14ac:dyDescent="0.25">
      <c r="A7157" s="205"/>
    </row>
    <row r="7158" spans="1:1" x14ac:dyDescent="0.25">
      <c r="A7158" s="205"/>
    </row>
    <row r="7159" spans="1:1" x14ac:dyDescent="0.25">
      <c r="A7159" s="205"/>
    </row>
    <row r="7160" spans="1:1" x14ac:dyDescent="0.25">
      <c r="A7160" s="205"/>
    </row>
    <row r="7161" spans="1:1" x14ac:dyDescent="0.25">
      <c r="A7161" s="205"/>
    </row>
    <row r="7162" spans="1:1" x14ac:dyDescent="0.25">
      <c r="A7162" s="205"/>
    </row>
    <row r="7163" spans="1:1" x14ac:dyDescent="0.25">
      <c r="A7163" s="205"/>
    </row>
    <row r="7164" spans="1:1" x14ac:dyDescent="0.25">
      <c r="A7164" s="205"/>
    </row>
    <row r="7165" spans="1:1" x14ac:dyDescent="0.25">
      <c r="A7165" s="205"/>
    </row>
    <row r="7166" spans="1:1" x14ac:dyDescent="0.25">
      <c r="A7166" s="205"/>
    </row>
    <row r="7167" spans="1:1" x14ac:dyDescent="0.25">
      <c r="A7167" s="205"/>
    </row>
    <row r="7168" spans="1:1" x14ac:dyDescent="0.25">
      <c r="A7168" s="205"/>
    </row>
    <row r="7169" spans="1:1" x14ac:dyDescent="0.25">
      <c r="A7169" s="205"/>
    </row>
    <row r="7170" spans="1:1" x14ac:dyDescent="0.25">
      <c r="A7170" s="205"/>
    </row>
    <row r="7171" spans="1:1" x14ac:dyDescent="0.25">
      <c r="A7171" s="205"/>
    </row>
    <row r="7172" spans="1:1" x14ac:dyDescent="0.25">
      <c r="A7172" s="205"/>
    </row>
    <row r="7173" spans="1:1" x14ac:dyDescent="0.25">
      <c r="A7173" s="205"/>
    </row>
    <row r="7174" spans="1:1" x14ac:dyDescent="0.25">
      <c r="A7174" s="205"/>
    </row>
    <row r="7175" spans="1:1" x14ac:dyDescent="0.25">
      <c r="A7175" s="205"/>
    </row>
    <row r="7176" spans="1:1" x14ac:dyDescent="0.25">
      <c r="A7176" s="205"/>
    </row>
    <row r="7177" spans="1:1" x14ac:dyDescent="0.25">
      <c r="A7177" s="205"/>
    </row>
    <row r="7178" spans="1:1" x14ac:dyDescent="0.25">
      <c r="A7178" s="205"/>
    </row>
    <row r="7179" spans="1:1" x14ac:dyDescent="0.25">
      <c r="A7179" s="205"/>
    </row>
    <row r="7180" spans="1:1" x14ac:dyDescent="0.25">
      <c r="A7180" s="205"/>
    </row>
    <row r="7181" spans="1:1" x14ac:dyDescent="0.25">
      <c r="A7181" s="205"/>
    </row>
    <row r="7182" spans="1:1" x14ac:dyDescent="0.25">
      <c r="A7182" s="205"/>
    </row>
    <row r="7183" spans="1:1" x14ac:dyDescent="0.25">
      <c r="A7183" s="205"/>
    </row>
    <row r="7184" spans="1:1" x14ac:dyDescent="0.25">
      <c r="A7184" s="205"/>
    </row>
    <row r="7185" spans="1:1" x14ac:dyDescent="0.25">
      <c r="A7185" s="205"/>
    </row>
    <row r="7186" spans="1:1" x14ac:dyDescent="0.25">
      <c r="A7186" s="205"/>
    </row>
    <row r="7187" spans="1:1" x14ac:dyDescent="0.25">
      <c r="A7187" s="205"/>
    </row>
    <row r="7188" spans="1:1" x14ac:dyDescent="0.25">
      <c r="A7188" s="205"/>
    </row>
    <row r="7189" spans="1:1" x14ac:dyDescent="0.25">
      <c r="A7189" s="205"/>
    </row>
    <row r="7190" spans="1:1" x14ac:dyDescent="0.25">
      <c r="A7190" s="205"/>
    </row>
    <row r="7191" spans="1:1" x14ac:dyDescent="0.25">
      <c r="A7191" s="205"/>
    </row>
    <row r="7192" spans="1:1" x14ac:dyDescent="0.25">
      <c r="A7192" s="205"/>
    </row>
    <row r="7193" spans="1:1" x14ac:dyDescent="0.25">
      <c r="A7193" s="205"/>
    </row>
    <row r="7194" spans="1:1" x14ac:dyDescent="0.25">
      <c r="A7194" s="205"/>
    </row>
    <row r="7195" spans="1:1" x14ac:dyDescent="0.25">
      <c r="A7195" s="205"/>
    </row>
    <row r="7196" spans="1:1" x14ac:dyDescent="0.25">
      <c r="A7196" s="205"/>
    </row>
    <row r="7197" spans="1:1" x14ac:dyDescent="0.25">
      <c r="A7197" s="205"/>
    </row>
    <row r="7198" spans="1:1" x14ac:dyDescent="0.25">
      <c r="A7198" s="205"/>
    </row>
    <row r="7199" spans="1:1" x14ac:dyDescent="0.25">
      <c r="A7199" s="205"/>
    </row>
    <row r="7200" spans="1:1" x14ac:dyDescent="0.25">
      <c r="A7200" s="205"/>
    </row>
    <row r="7201" spans="1:1" x14ac:dyDescent="0.25">
      <c r="A7201" s="205"/>
    </row>
    <row r="7202" spans="1:1" x14ac:dyDescent="0.25">
      <c r="A7202" s="205"/>
    </row>
    <row r="7203" spans="1:1" x14ac:dyDescent="0.25">
      <c r="A7203" s="205"/>
    </row>
    <row r="7204" spans="1:1" x14ac:dyDescent="0.25">
      <c r="A7204" s="205"/>
    </row>
    <row r="7205" spans="1:1" x14ac:dyDescent="0.25">
      <c r="A7205" s="205"/>
    </row>
    <row r="7206" spans="1:1" x14ac:dyDescent="0.25">
      <c r="A7206" s="205"/>
    </row>
    <row r="7207" spans="1:1" x14ac:dyDescent="0.25">
      <c r="A7207" s="205"/>
    </row>
    <row r="7208" spans="1:1" x14ac:dyDescent="0.25">
      <c r="A7208" s="205"/>
    </row>
    <row r="7209" spans="1:1" x14ac:dyDescent="0.25">
      <c r="A7209" s="205"/>
    </row>
    <row r="7210" spans="1:1" x14ac:dyDescent="0.25">
      <c r="A7210" s="205"/>
    </row>
    <row r="7211" spans="1:1" x14ac:dyDescent="0.25">
      <c r="A7211" s="205"/>
    </row>
    <row r="7212" spans="1:1" x14ac:dyDescent="0.25">
      <c r="A7212" s="205"/>
    </row>
    <row r="7213" spans="1:1" x14ac:dyDescent="0.25">
      <c r="A7213" s="205"/>
    </row>
    <row r="7214" spans="1:1" x14ac:dyDescent="0.25">
      <c r="A7214" s="205"/>
    </row>
    <row r="7215" spans="1:1" x14ac:dyDescent="0.25">
      <c r="A7215" s="205"/>
    </row>
    <row r="7216" spans="1:1" x14ac:dyDescent="0.25">
      <c r="A7216" s="205"/>
    </row>
    <row r="7217" spans="1:1" x14ac:dyDescent="0.25">
      <c r="A7217" s="205"/>
    </row>
    <row r="7218" spans="1:1" x14ac:dyDescent="0.25">
      <c r="A7218" s="205"/>
    </row>
    <row r="7219" spans="1:1" x14ac:dyDescent="0.25">
      <c r="A7219" s="205"/>
    </row>
    <row r="7220" spans="1:1" x14ac:dyDescent="0.25">
      <c r="A7220" s="205"/>
    </row>
    <row r="7221" spans="1:1" x14ac:dyDescent="0.25">
      <c r="A7221" s="205"/>
    </row>
    <row r="7222" spans="1:1" x14ac:dyDescent="0.25">
      <c r="A7222" s="205"/>
    </row>
    <row r="7223" spans="1:1" x14ac:dyDescent="0.25">
      <c r="A7223" s="205"/>
    </row>
    <row r="7224" spans="1:1" x14ac:dyDescent="0.25">
      <c r="A7224" s="205"/>
    </row>
    <row r="7225" spans="1:1" x14ac:dyDescent="0.25">
      <c r="A7225" s="205"/>
    </row>
    <row r="7226" spans="1:1" x14ac:dyDescent="0.25">
      <c r="A7226" s="205"/>
    </row>
    <row r="7227" spans="1:1" x14ac:dyDescent="0.25">
      <c r="A7227" s="205"/>
    </row>
    <row r="7228" spans="1:1" x14ac:dyDescent="0.25">
      <c r="A7228" s="205"/>
    </row>
    <row r="7229" spans="1:1" x14ac:dyDescent="0.25">
      <c r="A7229" s="205"/>
    </row>
    <row r="7230" spans="1:1" x14ac:dyDescent="0.25">
      <c r="A7230" s="205"/>
    </row>
    <row r="7231" spans="1:1" x14ac:dyDescent="0.25">
      <c r="A7231" s="205"/>
    </row>
    <row r="7232" spans="1:1" x14ac:dyDescent="0.25">
      <c r="A7232" s="205"/>
    </row>
    <row r="7233" spans="1:1" x14ac:dyDescent="0.25">
      <c r="A7233" s="205"/>
    </row>
    <row r="7234" spans="1:1" x14ac:dyDescent="0.25">
      <c r="A7234" s="205"/>
    </row>
    <row r="7235" spans="1:1" x14ac:dyDescent="0.25">
      <c r="A7235" s="205"/>
    </row>
    <row r="7236" spans="1:1" x14ac:dyDescent="0.25">
      <c r="A7236" s="205"/>
    </row>
    <row r="7237" spans="1:1" x14ac:dyDescent="0.25">
      <c r="A7237" s="205"/>
    </row>
    <row r="7238" spans="1:1" x14ac:dyDescent="0.25">
      <c r="A7238" s="205"/>
    </row>
    <row r="7239" spans="1:1" x14ac:dyDescent="0.25">
      <c r="A7239" s="205"/>
    </row>
    <row r="7240" spans="1:1" x14ac:dyDescent="0.25">
      <c r="A7240" s="205"/>
    </row>
    <row r="7241" spans="1:1" x14ac:dyDescent="0.25">
      <c r="A7241" s="205"/>
    </row>
    <row r="7242" spans="1:1" x14ac:dyDescent="0.25">
      <c r="A7242" s="205"/>
    </row>
    <row r="7243" spans="1:1" x14ac:dyDescent="0.25">
      <c r="A7243" s="205"/>
    </row>
    <row r="7244" spans="1:1" x14ac:dyDescent="0.25">
      <c r="A7244" s="205"/>
    </row>
    <row r="7245" spans="1:1" x14ac:dyDescent="0.25">
      <c r="A7245" s="205"/>
    </row>
    <row r="7246" spans="1:1" x14ac:dyDescent="0.25">
      <c r="A7246" s="205"/>
    </row>
    <row r="7247" spans="1:1" x14ac:dyDescent="0.25">
      <c r="A7247" s="205"/>
    </row>
    <row r="7248" spans="1:1" x14ac:dyDescent="0.25">
      <c r="A7248" s="205"/>
    </row>
    <row r="7249" spans="1:1" x14ac:dyDescent="0.25">
      <c r="A7249" s="205"/>
    </row>
    <row r="7250" spans="1:1" x14ac:dyDescent="0.25">
      <c r="A7250" s="205"/>
    </row>
    <row r="7251" spans="1:1" x14ac:dyDescent="0.25">
      <c r="A7251" s="205"/>
    </row>
    <row r="7252" spans="1:1" x14ac:dyDescent="0.25">
      <c r="A7252" s="205"/>
    </row>
    <row r="7253" spans="1:1" x14ac:dyDescent="0.25">
      <c r="A7253" s="205"/>
    </row>
    <row r="7254" spans="1:1" x14ac:dyDescent="0.25">
      <c r="A7254" s="205"/>
    </row>
    <row r="7255" spans="1:1" x14ac:dyDescent="0.25">
      <c r="A7255" s="205"/>
    </row>
    <row r="7256" spans="1:1" x14ac:dyDescent="0.25">
      <c r="A7256" s="205"/>
    </row>
    <row r="7257" spans="1:1" x14ac:dyDescent="0.25">
      <c r="A7257" s="205"/>
    </row>
    <row r="7258" spans="1:1" x14ac:dyDescent="0.25">
      <c r="A7258" s="205"/>
    </row>
    <row r="7259" spans="1:1" x14ac:dyDescent="0.25">
      <c r="A7259" s="205"/>
    </row>
    <row r="7260" spans="1:1" x14ac:dyDescent="0.25">
      <c r="A7260" s="205"/>
    </row>
    <row r="7261" spans="1:1" x14ac:dyDescent="0.25">
      <c r="A7261" s="205"/>
    </row>
    <row r="7262" spans="1:1" x14ac:dyDescent="0.25">
      <c r="A7262" s="205"/>
    </row>
    <row r="7263" spans="1:1" x14ac:dyDescent="0.25">
      <c r="A7263" s="205"/>
    </row>
    <row r="7264" spans="1:1" x14ac:dyDescent="0.25">
      <c r="A7264" s="205"/>
    </row>
    <row r="7265" spans="1:1" x14ac:dyDescent="0.25">
      <c r="A7265" s="205"/>
    </row>
    <row r="7266" spans="1:1" x14ac:dyDescent="0.25">
      <c r="A7266" s="205"/>
    </row>
    <row r="7267" spans="1:1" x14ac:dyDescent="0.25">
      <c r="A7267" s="205"/>
    </row>
    <row r="7268" spans="1:1" x14ac:dyDescent="0.25">
      <c r="A7268" s="205"/>
    </row>
    <row r="7269" spans="1:1" x14ac:dyDescent="0.25">
      <c r="A7269" s="205"/>
    </row>
    <row r="7270" spans="1:1" x14ac:dyDescent="0.25">
      <c r="A7270" s="205"/>
    </row>
    <row r="7271" spans="1:1" x14ac:dyDescent="0.25">
      <c r="A7271" s="205"/>
    </row>
    <row r="7272" spans="1:1" x14ac:dyDescent="0.25">
      <c r="A7272" s="205"/>
    </row>
    <row r="7273" spans="1:1" x14ac:dyDescent="0.25">
      <c r="A7273" s="205"/>
    </row>
    <row r="7274" spans="1:1" x14ac:dyDescent="0.25">
      <c r="A7274" s="205"/>
    </row>
    <row r="7275" spans="1:1" x14ac:dyDescent="0.25">
      <c r="A7275" s="205"/>
    </row>
    <row r="7276" spans="1:1" x14ac:dyDescent="0.25">
      <c r="A7276" s="205"/>
    </row>
    <row r="7277" spans="1:1" x14ac:dyDescent="0.25">
      <c r="A7277" s="205"/>
    </row>
    <row r="7278" spans="1:1" x14ac:dyDescent="0.25">
      <c r="A7278" s="205"/>
    </row>
    <row r="7279" spans="1:1" x14ac:dyDescent="0.25">
      <c r="A7279" s="205"/>
    </row>
    <row r="7280" spans="1:1" x14ac:dyDescent="0.25">
      <c r="A7280" s="205"/>
    </row>
    <row r="7281" spans="1:1" x14ac:dyDescent="0.25">
      <c r="A7281" s="205"/>
    </row>
    <row r="7282" spans="1:1" x14ac:dyDescent="0.25">
      <c r="A7282" s="205"/>
    </row>
    <row r="7283" spans="1:1" x14ac:dyDescent="0.25">
      <c r="A7283" s="205"/>
    </row>
    <row r="7284" spans="1:1" x14ac:dyDescent="0.25">
      <c r="A7284" s="205"/>
    </row>
    <row r="7285" spans="1:1" x14ac:dyDescent="0.25">
      <c r="A7285" s="205"/>
    </row>
    <row r="7286" spans="1:1" x14ac:dyDescent="0.25">
      <c r="A7286" s="205"/>
    </row>
    <row r="7287" spans="1:1" x14ac:dyDescent="0.25">
      <c r="A7287" s="205"/>
    </row>
    <row r="7288" spans="1:1" x14ac:dyDescent="0.25">
      <c r="A7288" s="205"/>
    </row>
    <row r="7289" spans="1:1" x14ac:dyDescent="0.25">
      <c r="A7289" s="205"/>
    </row>
    <row r="7290" spans="1:1" x14ac:dyDescent="0.25">
      <c r="A7290" s="205"/>
    </row>
    <row r="7291" spans="1:1" x14ac:dyDescent="0.25">
      <c r="A7291" s="205"/>
    </row>
    <row r="7292" spans="1:1" x14ac:dyDescent="0.25">
      <c r="A7292" s="205"/>
    </row>
    <row r="7293" spans="1:1" x14ac:dyDescent="0.25">
      <c r="A7293" s="205"/>
    </row>
    <row r="7294" spans="1:1" x14ac:dyDescent="0.25">
      <c r="A7294" s="205"/>
    </row>
    <row r="7295" spans="1:1" x14ac:dyDescent="0.25">
      <c r="A7295" s="205"/>
    </row>
    <row r="7296" spans="1:1" x14ac:dyDescent="0.25">
      <c r="A7296" s="205"/>
    </row>
    <row r="7297" spans="1:1" x14ac:dyDescent="0.25">
      <c r="A7297" s="205"/>
    </row>
    <row r="7298" spans="1:1" x14ac:dyDescent="0.25">
      <c r="A7298" s="205"/>
    </row>
    <row r="7299" spans="1:1" x14ac:dyDescent="0.25">
      <c r="A7299" s="205"/>
    </row>
    <row r="7300" spans="1:1" x14ac:dyDescent="0.25">
      <c r="A7300" s="205"/>
    </row>
    <row r="7301" spans="1:1" x14ac:dyDescent="0.25">
      <c r="A7301" s="205"/>
    </row>
    <row r="7302" spans="1:1" x14ac:dyDescent="0.25">
      <c r="A7302" s="205"/>
    </row>
    <row r="7303" spans="1:1" x14ac:dyDescent="0.25">
      <c r="A7303" s="205"/>
    </row>
    <row r="7304" spans="1:1" x14ac:dyDescent="0.25">
      <c r="A7304" s="205"/>
    </row>
    <row r="7305" spans="1:1" x14ac:dyDescent="0.25">
      <c r="A7305" s="205"/>
    </row>
    <row r="7306" spans="1:1" x14ac:dyDescent="0.25">
      <c r="A7306" s="205"/>
    </row>
    <row r="7307" spans="1:1" x14ac:dyDescent="0.25">
      <c r="A7307" s="205"/>
    </row>
    <row r="7308" spans="1:1" x14ac:dyDescent="0.25">
      <c r="A7308" s="205"/>
    </row>
    <row r="7309" spans="1:1" x14ac:dyDescent="0.25">
      <c r="A7309" s="205"/>
    </row>
    <row r="7310" spans="1:1" x14ac:dyDescent="0.25">
      <c r="A7310" s="205"/>
    </row>
    <row r="7311" spans="1:1" x14ac:dyDescent="0.25">
      <c r="A7311" s="205"/>
    </row>
    <row r="7312" spans="1:1" x14ac:dyDescent="0.25">
      <c r="A7312" s="205"/>
    </row>
    <row r="7313" spans="1:1" x14ac:dyDescent="0.25">
      <c r="A7313" s="205"/>
    </row>
    <row r="7314" spans="1:1" x14ac:dyDescent="0.25">
      <c r="A7314" s="205"/>
    </row>
    <row r="7315" spans="1:1" x14ac:dyDescent="0.25">
      <c r="A7315" s="205"/>
    </row>
    <row r="7316" spans="1:1" x14ac:dyDescent="0.25">
      <c r="A7316" s="205"/>
    </row>
    <row r="7317" spans="1:1" x14ac:dyDescent="0.25">
      <c r="A7317" s="205"/>
    </row>
    <row r="7318" spans="1:1" x14ac:dyDescent="0.25">
      <c r="A7318" s="205"/>
    </row>
    <row r="7319" spans="1:1" x14ac:dyDescent="0.25">
      <c r="A7319" s="205"/>
    </row>
    <row r="7320" spans="1:1" x14ac:dyDescent="0.25">
      <c r="A7320" s="205"/>
    </row>
    <row r="7321" spans="1:1" x14ac:dyDescent="0.25">
      <c r="A7321" s="205"/>
    </row>
    <row r="7322" spans="1:1" x14ac:dyDescent="0.25">
      <c r="A7322" s="205"/>
    </row>
    <row r="7323" spans="1:1" x14ac:dyDescent="0.25">
      <c r="A7323" s="205"/>
    </row>
    <row r="7324" spans="1:1" x14ac:dyDescent="0.25">
      <c r="A7324" s="205"/>
    </row>
    <row r="7325" spans="1:1" x14ac:dyDescent="0.25">
      <c r="A7325" s="205"/>
    </row>
    <row r="7326" spans="1:1" x14ac:dyDescent="0.25">
      <c r="A7326" s="205"/>
    </row>
    <row r="7327" spans="1:1" x14ac:dyDescent="0.25">
      <c r="A7327" s="205"/>
    </row>
    <row r="7328" spans="1:1" x14ac:dyDescent="0.25">
      <c r="A7328" s="205"/>
    </row>
    <row r="7329" spans="1:1" x14ac:dyDescent="0.25">
      <c r="A7329" s="205"/>
    </row>
    <row r="7330" spans="1:1" x14ac:dyDescent="0.25">
      <c r="A7330" s="205"/>
    </row>
    <row r="7331" spans="1:1" x14ac:dyDescent="0.25">
      <c r="A7331" s="205"/>
    </row>
    <row r="7332" spans="1:1" x14ac:dyDescent="0.25">
      <c r="A7332" s="205"/>
    </row>
    <row r="7333" spans="1:1" x14ac:dyDescent="0.25">
      <c r="A7333" s="205"/>
    </row>
    <row r="7334" spans="1:1" x14ac:dyDescent="0.25">
      <c r="A7334" s="205"/>
    </row>
    <row r="7335" spans="1:1" x14ac:dyDescent="0.25">
      <c r="A7335" s="205"/>
    </row>
    <row r="7336" spans="1:1" x14ac:dyDescent="0.25">
      <c r="A7336" s="205"/>
    </row>
    <row r="7337" spans="1:1" x14ac:dyDescent="0.25">
      <c r="A7337" s="205"/>
    </row>
    <row r="7338" spans="1:1" x14ac:dyDescent="0.25">
      <c r="A7338" s="205"/>
    </row>
    <row r="7339" spans="1:1" x14ac:dyDescent="0.25">
      <c r="A7339" s="205"/>
    </row>
    <row r="7340" spans="1:1" x14ac:dyDescent="0.25">
      <c r="A7340" s="205"/>
    </row>
    <row r="7341" spans="1:1" x14ac:dyDescent="0.25">
      <c r="A7341" s="205"/>
    </row>
    <row r="7342" spans="1:1" x14ac:dyDescent="0.25">
      <c r="A7342" s="205"/>
    </row>
    <row r="7343" spans="1:1" x14ac:dyDescent="0.25">
      <c r="A7343" s="205"/>
    </row>
    <row r="7344" spans="1:1" x14ac:dyDescent="0.25">
      <c r="A7344" s="205"/>
    </row>
    <row r="7345" spans="1:1" x14ac:dyDescent="0.25">
      <c r="A7345" s="205"/>
    </row>
    <row r="7346" spans="1:1" x14ac:dyDescent="0.25">
      <c r="A7346" s="205"/>
    </row>
    <row r="7347" spans="1:1" x14ac:dyDescent="0.25">
      <c r="A7347" s="205"/>
    </row>
    <row r="7348" spans="1:1" x14ac:dyDescent="0.25">
      <c r="A7348" s="205"/>
    </row>
    <row r="7349" spans="1:1" x14ac:dyDescent="0.25">
      <c r="A7349" s="205"/>
    </row>
    <row r="7350" spans="1:1" x14ac:dyDescent="0.25">
      <c r="A7350" s="205"/>
    </row>
    <row r="7351" spans="1:1" x14ac:dyDescent="0.25">
      <c r="A7351" s="205"/>
    </row>
    <row r="7352" spans="1:1" x14ac:dyDescent="0.25">
      <c r="A7352" s="205"/>
    </row>
    <row r="7353" spans="1:1" x14ac:dyDescent="0.25">
      <c r="A7353" s="205"/>
    </row>
    <row r="7354" spans="1:1" x14ac:dyDescent="0.25">
      <c r="A7354" s="205"/>
    </row>
    <row r="7355" spans="1:1" x14ac:dyDescent="0.25">
      <c r="A7355" s="205"/>
    </row>
    <row r="7356" spans="1:1" x14ac:dyDescent="0.25">
      <c r="A7356" s="205"/>
    </row>
    <row r="7357" spans="1:1" x14ac:dyDescent="0.25">
      <c r="A7357" s="205"/>
    </row>
    <row r="7358" spans="1:1" x14ac:dyDescent="0.25">
      <c r="A7358" s="205"/>
    </row>
    <row r="7359" spans="1:1" x14ac:dyDescent="0.25">
      <c r="A7359" s="205"/>
    </row>
    <row r="7360" spans="1:1" x14ac:dyDescent="0.25">
      <c r="A7360" s="205"/>
    </row>
    <row r="7361" spans="1:1" x14ac:dyDescent="0.25">
      <c r="A7361" s="205"/>
    </row>
    <row r="7362" spans="1:1" x14ac:dyDescent="0.25">
      <c r="A7362" s="205"/>
    </row>
    <row r="7363" spans="1:1" x14ac:dyDescent="0.25">
      <c r="A7363" s="205"/>
    </row>
    <row r="7364" spans="1:1" x14ac:dyDescent="0.25">
      <c r="A7364" s="205"/>
    </row>
    <row r="7365" spans="1:1" x14ac:dyDescent="0.25">
      <c r="A7365" s="205"/>
    </row>
    <row r="7366" spans="1:1" x14ac:dyDescent="0.25">
      <c r="A7366" s="205"/>
    </row>
    <row r="7367" spans="1:1" x14ac:dyDescent="0.25">
      <c r="A7367" s="205"/>
    </row>
    <row r="7368" spans="1:1" x14ac:dyDescent="0.25">
      <c r="A7368" s="205"/>
    </row>
    <row r="7369" spans="1:1" x14ac:dyDescent="0.25">
      <c r="A7369" s="205"/>
    </row>
    <row r="7370" spans="1:1" x14ac:dyDescent="0.25">
      <c r="A7370" s="205"/>
    </row>
    <row r="7371" spans="1:1" x14ac:dyDescent="0.25">
      <c r="A7371" s="205"/>
    </row>
    <row r="7372" spans="1:1" x14ac:dyDescent="0.25">
      <c r="A7372" s="205"/>
    </row>
    <row r="7373" spans="1:1" x14ac:dyDescent="0.25">
      <c r="A7373" s="205"/>
    </row>
    <row r="7374" spans="1:1" x14ac:dyDescent="0.25">
      <c r="A7374" s="205"/>
    </row>
    <row r="7375" spans="1:1" x14ac:dyDescent="0.25">
      <c r="A7375" s="205"/>
    </row>
    <row r="7376" spans="1:1" x14ac:dyDescent="0.25">
      <c r="A7376" s="205"/>
    </row>
    <row r="7377" spans="1:1" x14ac:dyDescent="0.25">
      <c r="A7377" s="205"/>
    </row>
    <row r="7378" spans="1:1" x14ac:dyDescent="0.25">
      <c r="A7378" s="205"/>
    </row>
    <row r="7379" spans="1:1" x14ac:dyDescent="0.25">
      <c r="A7379" s="205"/>
    </row>
    <row r="7380" spans="1:1" x14ac:dyDescent="0.25">
      <c r="A7380" s="205"/>
    </row>
    <row r="7381" spans="1:1" x14ac:dyDescent="0.25">
      <c r="A7381" s="205"/>
    </row>
    <row r="7382" spans="1:1" x14ac:dyDescent="0.25">
      <c r="A7382" s="205"/>
    </row>
    <row r="7383" spans="1:1" x14ac:dyDescent="0.25">
      <c r="A7383" s="205"/>
    </row>
    <row r="7384" spans="1:1" x14ac:dyDescent="0.25">
      <c r="A7384" s="205"/>
    </row>
    <row r="7385" spans="1:1" x14ac:dyDescent="0.25">
      <c r="A7385" s="205"/>
    </row>
    <row r="7386" spans="1:1" x14ac:dyDescent="0.25">
      <c r="A7386" s="205"/>
    </row>
    <row r="7387" spans="1:1" x14ac:dyDescent="0.25">
      <c r="A7387" s="205"/>
    </row>
    <row r="7388" spans="1:1" x14ac:dyDescent="0.25">
      <c r="A7388" s="205"/>
    </row>
    <row r="7389" spans="1:1" x14ac:dyDescent="0.25">
      <c r="A7389" s="205"/>
    </row>
    <row r="7390" spans="1:1" x14ac:dyDescent="0.25">
      <c r="A7390" s="205"/>
    </row>
    <row r="7391" spans="1:1" x14ac:dyDescent="0.25">
      <c r="A7391" s="205"/>
    </row>
    <row r="7392" spans="1:1" x14ac:dyDescent="0.25">
      <c r="A7392" s="205"/>
    </row>
    <row r="7393" spans="1:1" x14ac:dyDescent="0.25">
      <c r="A7393" s="205"/>
    </row>
    <row r="7394" spans="1:1" x14ac:dyDescent="0.25">
      <c r="A7394" s="205"/>
    </row>
    <row r="7395" spans="1:1" x14ac:dyDescent="0.25">
      <c r="A7395" s="205"/>
    </row>
    <row r="7396" spans="1:1" x14ac:dyDescent="0.25">
      <c r="A7396" s="205"/>
    </row>
    <row r="7397" spans="1:1" x14ac:dyDescent="0.25">
      <c r="A7397" s="205"/>
    </row>
    <row r="7398" spans="1:1" x14ac:dyDescent="0.25">
      <c r="A7398" s="205"/>
    </row>
    <row r="7399" spans="1:1" x14ac:dyDescent="0.25">
      <c r="A7399" s="205"/>
    </row>
    <row r="7400" spans="1:1" x14ac:dyDescent="0.25">
      <c r="A7400" s="205"/>
    </row>
    <row r="7401" spans="1:1" x14ac:dyDescent="0.25">
      <c r="A7401" s="205"/>
    </row>
    <row r="7402" spans="1:1" x14ac:dyDescent="0.25">
      <c r="A7402" s="205"/>
    </row>
    <row r="7403" spans="1:1" x14ac:dyDescent="0.25">
      <c r="A7403" s="205"/>
    </row>
    <row r="7404" spans="1:1" x14ac:dyDescent="0.25">
      <c r="A7404" s="205"/>
    </row>
    <row r="7405" spans="1:1" x14ac:dyDescent="0.25">
      <c r="A7405" s="205"/>
    </row>
    <row r="7406" spans="1:1" x14ac:dyDescent="0.25">
      <c r="A7406" s="205"/>
    </row>
    <row r="7407" spans="1:1" x14ac:dyDescent="0.25">
      <c r="A7407" s="205"/>
    </row>
    <row r="7408" spans="1:1" x14ac:dyDescent="0.25">
      <c r="A7408" s="205"/>
    </row>
    <row r="7409" spans="1:1" x14ac:dyDescent="0.25">
      <c r="A7409" s="205"/>
    </row>
    <row r="7410" spans="1:1" x14ac:dyDescent="0.25">
      <c r="A7410" s="205"/>
    </row>
    <row r="7411" spans="1:1" x14ac:dyDescent="0.25">
      <c r="A7411" s="205"/>
    </row>
    <row r="7412" spans="1:1" x14ac:dyDescent="0.25">
      <c r="A7412" s="205"/>
    </row>
    <row r="7413" spans="1:1" x14ac:dyDescent="0.25">
      <c r="A7413" s="205"/>
    </row>
    <row r="7414" spans="1:1" x14ac:dyDescent="0.25">
      <c r="A7414" s="205"/>
    </row>
    <row r="7415" spans="1:1" x14ac:dyDescent="0.25">
      <c r="A7415" s="205"/>
    </row>
    <row r="7416" spans="1:1" x14ac:dyDescent="0.25">
      <c r="A7416" s="205"/>
    </row>
    <row r="7417" spans="1:1" x14ac:dyDescent="0.25">
      <c r="A7417" s="205"/>
    </row>
    <row r="7418" spans="1:1" x14ac:dyDescent="0.25">
      <c r="A7418" s="205"/>
    </row>
    <row r="7419" spans="1:1" x14ac:dyDescent="0.25">
      <c r="A7419" s="205"/>
    </row>
    <row r="7420" spans="1:1" x14ac:dyDescent="0.25">
      <c r="A7420" s="205"/>
    </row>
    <row r="7421" spans="1:1" x14ac:dyDescent="0.25">
      <c r="A7421" s="205"/>
    </row>
    <row r="7422" spans="1:1" x14ac:dyDescent="0.25">
      <c r="A7422" s="205"/>
    </row>
    <row r="7423" spans="1:1" x14ac:dyDescent="0.25">
      <c r="A7423" s="205"/>
    </row>
    <row r="7424" spans="1:1" x14ac:dyDescent="0.25">
      <c r="A7424" s="205"/>
    </row>
    <row r="7425" spans="1:1" x14ac:dyDescent="0.25">
      <c r="A7425" s="205"/>
    </row>
    <row r="7426" spans="1:1" x14ac:dyDescent="0.25">
      <c r="A7426" s="205"/>
    </row>
    <row r="7427" spans="1:1" x14ac:dyDescent="0.25">
      <c r="A7427" s="205"/>
    </row>
    <row r="7428" spans="1:1" x14ac:dyDescent="0.25">
      <c r="A7428" s="205"/>
    </row>
    <row r="7429" spans="1:1" x14ac:dyDescent="0.25">
      <c r="A7429" s="205"/>
    </row>
    <row r="7430" spans="1:1" x14ac:dyDescent="0.25">
      <c r="A7430" s="205"/>
    </row>
    <row r="7431" spans="1:1" x14ac:dyDescent="0.25">
      <c r="A7431" s="205"/>
    </row>
    <row r="7432" spans="1:1" x14ac:dyDescent="0.25">
      <c r="A7432" s="205"/>
    </row>
    <row r="7433" spans="1:1" x14ac:dyDescent="0.25">
      <c r="A7433" s="205"/>
    </row>
    <row r="7434" spans="1:1" x14ac:dyDescent="0.25">
      <c r="A7434" s="205"/>
    </row>
    <row r="7435" spans="1:1" x14ac:dyDescent="0.25">
      <c r="A7435" s="205"/>
    </row>
    <row r="7436" spans="1:1" x14ac:dyDescent="0.25">
      <c r="A7436" s="205"/>
    </row>
    <row r="7437" spans="1:1" x14ac:dyDescent="0.25">
      <c r="A7437" s="205"/>
    </row>
    <row r="7438" spans="1:1" x14ac:dyDescent="0.25">
      <c r="A7438" s="205"/>
    </row>
    <row r="7439" spans="1:1" x14ac:dyDescent="0.25">
      <c r="A7439" s="205"/>
    </row>
    <row r="7440" spans="1:1" x14ac:dyDescent="0.25">
      <c r="A7440" s="205"/>
    </row>
    <row r="7441" spans="1:1" x14ac:dyDescent="0.25">
      <c r="A7441" s="205"/>
    </row>
    <row r="7442" spans="1:1" x14ac:dyDescent="0.25">
      <c r="A7442" s="205"/>
    </row>
    <row r="7443" spans="1:1" x14ac:dyDescent="0.25">
      <c r="A7443" s="205"/>
    </row>
    <row r="7444" spans="1:1" x14ac:dyDescent="0.25">
      <c r="A7444" s="205"/>
    </row>
    <row r="7445" spans="1:1" x14ac:dyDescent="0.25">
      <c r="A7445" s="205"/>
    </row>
    <row r="7446" spans="1:1" x14ac:dyDescent="0.25">
      <c r="A7446" s="205"/>
    </row>
    <row r="7447" spans="1:1" x14ac:dyDescent="0.25">
      <c r="A7447" s="205"/>
    </row>
    <row r="7448" spans="1:1" x14ac:dyDescent="0.25">
      <c r="A7448" s="205"/>
    </row>
    <row r="7449" spans="1:1" x14ac:dyDescent="0.25">
      <c r="A7449" s="205"/>
    </row>
    <row r="7450" spans="1:1" x14ac:dyDescent="0.25">
      <c r="A7450" s="205"/>
    </row>
    <row r="7451" spans="1:1" x14ac:dyDescent="0.25">
      <c r="A7451" s="205"/>
    </row>
    <row r="7452" spans="1:1" x14ac:dyDescent="0.25">
      <c r="A7452" s="205"/>
    </row>
    <row r="7453" spans="1:1" x14ac:dyDescent="0.25">
      <c r="A7453" s="205"/>
    </row>
    <row r="7454" spans="1:1" x14ac:dyDescent="0.25">
      <c r="A7454" s="205"/>
    </row>
    <row r="7455" spans="1:1" x14ac:dyDescent="0.25">
      <c r="A7455" s="205"/>
    </row>
    <row r="7456" spans="1:1" x14ac:dyDescent="0.25">
      <c r="A7456" s="205"/>
    </row>
    <row r="7457" spans="1:1" x14ac:dyDescent="0.25">
      <c r="A7457" s="205"/>
    </row>
    <row r="7458" spans="1:1" x14ac:dyDescent="0.25">
      <c r="A7458" s="205"/>
    </row>
    <row r="7459" spans="1:1" x14ac:dyDescent="0.25">
      <c r="A7459" s="205"/>
    </row>
    <row r="7460" spans="1:1" x14ac:dyDescent="0.25">
      <c r="A7460" s="205"/>
    </row>
    <row r="7461" spans="1:1" x14ac:dyDescent="0.25">
      <c r="A7461" s="205"/>
    </row>
    <row r="7462" spans="1:1" x14ac:dyDescent="0.25">
      <c r="A7462" s="205"/>
    </row>
    <row r="7463" spans="1:1" x14ac:dyDescent="0.25">
      <c r="A7463" s="205"/>
    </row>
    <row r="7464" spans="1:1" x14ac:dyDescent="0.25">
      <c r="A7464" s="205"/>
    </row>
    <row r="7465" spans="1:1" x14ac:dyDescent="0.25">
      <c r="A7465" s="205"/>
    </row>
    <row r="7466" spans="1:1" x14ac:dyDescent="0.25">
      <c r="A7466" s="205"/>
    </row>
    <row r="7467" spans="1:1" x14ac:dyDescent="0.25">
      <c r="A7467" s="205"/>
    </row>
    <row r="7468" spans="1:1" x14ac:dyDescent="0.25">
      <c r="A7468" s="205"/>
    </row>
    <row r="7469" spans="1:1" x14ac:dyDescent="0.25">
      <c r="A7469" s="205"/>
    </row>
    <row r="7470" spans="1:1" x14ac:dyDescent="0.25">
      <c r="A7470" s="205"/>
    </row>
    <row r="7471" spans="1:1" x14ac:dyDescent="0.25">
      <c r="A7471" s="205"/>
    </row>
    <row r="7472" spans="1:1" x14ac:dyDescent="0.25">
      <c r="A7472" s="205"/>
    </row>
    <row r="7473" spans="1:1" x14ac:dyDescent="0.25">
      <c r="A7473" s="205"/>
    </row>
    <row r="7474" spans="1:1" x14ac:dyDescent="0.25">
      <c r="A7474" s="205"/>
    </row>
    <row r="7475" spans="1:1" x14ac:dyDescent="0.25">
      <c r="A7475" s="205"/>
    </row>
    <row r="7476" spans="1:1" x14ac:dyDescent="0.25">
      <c r="A7476" s="205"/>
    </row>
    <row r="7477" spans="1:1" x14ac:dyDescent="0.25">
      <c r="A7477" s="205"/>
    </row>
    <row r="7478" spans="1:1" x14ac:dyDescent="0.25">
      <c r="A7478" s="205"/>
    </row>
    <row r="7479" spans="1:1" x14ac:dyDescent="0.25">
      <c r="A7479" s="205"/>
    </row>
    <row r="7480" spans="1:1" x14ac:dyDescent="0.25">
      <c r="A7480" s="205"/>
    </row>
    <row r="7481" spans="1:1" x14ac:dyDescent="0.25">
      <c r="A7481" s="205"/>
    </row>
    <row r="7482" spans="1:1" x14ac:dyDescent="0.25">
      <c r="A7482" s="205"/>
    </row>
    <row r="7483" spans="1:1" x14ac:dyDescent="0.25">
      <c r="A7483" s="205"/>
    </row>
    <row r="7484" spans="1:1" x14ac:dyDescent="0.25">
      <c r="A7484" s="205"/>
    </row>
    <row r="7485" spans="1:1" x14ac:dyDescent="0.25">
      <c r="A7485" s="205"/>
    </row>
    <row r="7486" spans="1:1" x14ac:dyDescent="0.25">
      <c r="A7486" s="205"/>
    </row>
    <row r="7487" spans="1:1" x14ac:dyDescent="0.25">
      <c r="A7487" s="205"/>
    </row>
    <row r="7488" spans="1:1" x14ac:dyDescent="0.25">
      <c r="A7488" s="205"/>
    </row>
    <row r="7489" spans="1:1" x14ac:dyDescent="0.25">
      <c r="A7489" s="205"/>
    </row>
    <row r="7490" spans="1:1" x14ac:dyDescent="0.25">
      <c r="A7490" s="205"/>
    </row>
    <row r="7491" spans="1:1" x14ac:dyDescent="0.25">
      <c r="A7491" s="205"/>
    </row>
    <row r="7492" spans="1:1" x14ac:dyDescent="0.25">
      <c r="A7492" s="205"/>
    </row>
    <row r="7493" spans="1:1" x14ac:dyDescent="0.25">
      <c r="A7493" s="205"/>
    </row>
    <row r="7494" spans="1:1" x14ac:dyDescent="0.25">
      <c r="A7494" s="205"/>
    </row>
    <row r="7495" spans="1:1" x14ac:dyDescent="0.25">
      <c r="A7495" s="205"/>
    </row>
    <row r="7496" spans="1:1" x14ac:dyDescent="0.25">
      <c r="A7496" s="205"/>
    </row>
    <row r="7497" spans="1:1" x14ac:dyDescent="0.25">
      <c r="A7497" s="205"/>
    </row>
    <row r="7498" spans="1:1" x14ac:dyDescent="0.25">
      <c r="A7498" s="205"/>
    </row>
    <row r="7499" spans="1:1" x14ac:dyDescent="0.25">
      <c r="A7499" s="205"/>
    </row>
    <row r="7500" spans="1:1" x14ac:dyDescent="0.25">
      <c r="A7500" s="205"/>
    </row>
    <row r="7501" spans="1:1" x14ac:dyDescent="0.25">
      <c r="A7501" s="205"/>
    </row>
    <row r="7502" spans="1:1" x14ac:dyDescent="0.25">
      <c r="A7502" s="205"/>
    </row>
    <row r="7503" spans="1:1" x14ac:dyDescent="0.25">
      <c r="A7503" s="205"/>
    </row>
    <row r="7504" spans="1:1" x14ac:dyDescent="0.25">
      <c r="A7504" s="205"/>
    </row>
    <row r="7505" spans="1:1" x14ac:dyDescent="0.25">
      <c r="A7505" s="205"/>
    </row>
    <row r="7506" spans="1:1" x14ac:dyDescent="0.25">
      <c r="A7506" s="205"/>
    </row>
    <row r="7507" spans="1:1" x14ac:dyDescent="0.25">
      <c r="A7507" s="205"/>
    </row>
    <row r="7508" spans="1:1" x14ac:dyDescent="0.25">
      <c r="A7508" s="205"/>
    </row>
    <row r="7509" spans="1:1" x14ac:dyDescent="0.25">
      <c r="A7509" s="205"/>
    </row>
    <row r="7510" spans="1:1" x14ac:dyDescent="0.25">
      <c r="A7510" s="205"/>
    </row>
    <row r="7511" spans="1:1" x14ac:dyDescent="0.25">
      <c r="A7511" s="205"/>
    </row>
    <row r="7512" spans="1:1" x14ac:dyDescent="0.25">
      <c r="A7512" s="205"/>
    </row>
    <row r="7513" spans="1:1" x14ac:dyDescent="0.25">
      <c r="A7513" s="205"/>
    </row>
    <row r="7514" spans="1:1" x14ac:dyDescent="0.25">
      <c r="A7514" s="205"/>
    </row>
    <row r="7515" spans="1:1" x14ac:dyDescent="0.25">
      <c r="A7515" s="205"/>
    </row>
    <row r="7516" spans="1:1" x14ac:dyDescent="0.25">
      <c r="A7516" s="205"/>
    </row>
    <row r="7517" spans="1:1" x14ac:dyDescent="0.25">
      <c r="A7517" s="205"/>
    </row>
    <row r="7518" spans="1:1" x14ac:dyDescent="0.25">
      <c r="A7518" s="205"/>
    </row>
    <row r="7519" spans="1:1" x14ac:dyDescent="0.25">
      <c r="A7519" s="205"/>
    </row>
    <row r="7520" spans="1:1" x14ac:dyDescent="0.25">
      <c r="A7520" s="205"/>
    </row>
    <row r="7521" spans="1:1" x14ac:dyDescent="0.25">
      <c r="A7521" s="205"/>
    </row>
    <row r="7522" spans="1:1" x14ac:dyDescent="0.25">
      <c r="A7522" s="205"/>
    </row>
    <row r="7523" spans="1:1" x14ac:dyDescent="0.25">
      <c r="A7523" s="205"/>
    </row>
    <row r="7524" spans="1:1" x14ac:dyDescent="0.25">
      <c r="A7524" s="205"/>
    </row>
    <row r="7525" spans="1:1" x14ac:dyDescent="0.25">
      <c r="A7525" s="205"/>
    </row>
    <row r="7526" spans="1:1" x14ac:dyDescent="0.25">
      <c r="A7526" s="205"/>
    </row>
    <row r="7527" spans="1:1" x14ac:dyDescent="0.25">
      <c r="A7527" s="205"/>
    </row>
    <row r="7528" spans="1:1" x14ac:dyDescent="0.25">
      <c r="A7528" s="205"/>
    </row>
    <row r="7529" spans="1:1" x14ac:dyDescent="0.25">
      <c r="A7529" s="205"/>
    </row>
    <row r="7530" spans="1:1" x14ac:dyDescent="0.25">
      <c r="A7530" s="205"/>
    </row>
    <row r="7531" spans="1:1" x14ac:dyDescent="0.25">
      <c r="A7531" s="205"/>
    </row>
    <row r="7532" spans="1:1" x14ac:dyDescent="0.25">
      <c r="A7532" s="205"/>
    </row>
    <row r="7533" spans="1:1" x14ac:dyDescent="0.25">
      <c r="A7533" s="205"/>
    </row>
    <row r="7534" spans="1:1" x14ac:dyDescent="0.25">
      <c r="A7534" s="205"/>
    </row>
    <row r="7535" spans="1:1" x14ac:dyDescent="0.25">
      <c r="A7535" s="205"/>
    </row>
    <row r="7536" spans="1:1" x14ac:dyDescent="0.25">
      <c r="A7536" s="205"/>
    </row>
    <row r="7537" spans="1:1" x14ac:dyDescent="0.25">
      <c r="A7537" s="205"/>
    </row>
    <row r="7538" spans="1:1" x14ac:dyDescent="0.25">
      <c r="A7538" s="205"/>
    </row>
    <row r="7539" spans="1:1" x14ac:dyDescent="0.25">
      <c r="A7539" s="205"/>
    </row>
    <row r="7540" spans="1:1" x14ac:dyDescent="0.25">
      <c r="A7540" s="205"/>
    </row>
    <row r="7541" spans="1:1" x14ac:dyDescent="0.25">
      <c r="A7541" s="205"/>
    </row>
    <row r="7542" spans="1:1" x14ac:dyDescent="0.25">
      <c r="A7542" s="205"/>
    </row>
    <row r="7543" spans="1:1" x14ac:dyDescent="0.25">
      <c r="A7543" s="205"/>
    </row>
    <row r="7544" spans="1:1" x14ac:dyDescent="0.25">
      <c r="A7544" s="205"/>
    </row>
    <row r="7545" spans="1:1" x14ac:dyDescent="0.25">
      <c r="A7545" s="205"/>
    </row>
    <row r="7546" spans="1:1" x14ac:dyDescent="0.25">
      <c r="A7546" s="205"/>
    </row>
    <row r="7547" spans="1:1" x14ac:dyDescent="0.25">
      <c r="A7547" s="205"/>
    </row>
    <row r="7548" spans="1:1" x14ac:dyDescent="0.25">
      <c r="A7548" s="205"/>
    </row>
    <row r="7549" spans="1:1" x14ac:dyDescent="0.25">
      <c r="A7549" s="205"/>
    </row>
    <row r="7550" spans="1:1" x14ac:dyDescent="0.25">
      <c r="A7550" s="205"/>
    </row>
    <row r="7551" spans="1:1" x14ac:dyDescent="0.25">
      <c r="A7551" s="205"/>
    </row>
    <row r="7552" spans="1:1" x14ac:dyDescent="0.25">
      <c r="A7552" s="205"/>
    </row>
    <row r="7553" spans="1:1" x14ac:dyDescent="0.25">
      <c r="A7553" s="205"/>
    </row>
    <row r="7554" spans="1:1" x14ac:dyDescent="0.25">
      <c r="A7554" s="205"/>
    </row>
    <row r="7555" spans="1:1" x14ac:dyDescent="0.25">
      <c r="A7555" s="205"/>
    </row>
    <row r="7556" spans="1:1" x14ac:dyDescent="0.25">
      <c r="A7556" s="205"/>
    </row>
    <row r="7557" spans="1:1" x14ac:dyDescent="0.25">
      <c r="A7557" s="205"/>
    </row>
    <row r="7558" spans="1:1" x14ac:dyDescent="0.25">
      <c r="A7558" s="205"/>
    </row>
    <row r="7559" spans="1:1" x14ac:dyDescent="0.25">
      <c r="A7559" s="205"/>
    </row>
    <row r="7560" spans="1:1" x14ac:dyDescent="0.25">
      <c r="A7560" s="205"/>
    </row>
    <row r="7561" spans="1:1" x14ac:dyDescent="0.25">
      <c r="A7561" s="205"/>
    </row>
    <row r="7562" spans="1:1" x14ac:dyDescent="0.25">
      <c r="A7562" s="205"/>
    </row>
    <row r="7563" spans="1:1" x14ac:dyDescent="0.25">
      <c r="A7563" s="205"/>
    </row>
    <row r="7564" spans="1:1" x14ac:dyDescent="0.25">
      <c r="A7564" s="205"/>
    </row>
    <row r="7565" spans="1:1" x14ac:dyDescent="0.25">
      <c r="A7565" s="205"/>
    </row>
    <row r="7566" spans="1:1" x14ac:dyDescent="0.25">
      <c r="A7566" s="205"/>
    </row>
    <row r="7567" spans="1:1" x14ac:dyDescent="0.25">
      <c r="A7567" s="205"/>
    </row>
    <row r="7568" spans="1:1" x14ac:dyDescent="0.25">
      <c r="A7568" s="205"/>
    </row>
    <row r="7569" spans="1:1" x14ac:dyDescent="0.25">
      <c r="A7569" s="205"/>
    </row>
    <row r="7570" spans="1:1" x14ac:dyDescent="0.25">
      <c r="A7570" s="205"/>
    </row>
    <row r="7571" spans="1:1" x14ac:dyDescent="0.25">
      <c r="A7571" s="205"/>
    </row>
    <row r="7572" spans="1:1" x14ac:dyDescent="0.25">
      <c r="A7572" s="205"/>
    </row>
    <row r="7573" spans="1:1" x14ac:dyDescent="0.25">
      <c r="A7573" s="205"/>
    </row>
    <row r="7574" spans="1:1" x14ac:dyDescent="0.25">
      <c r="A7574" s="205"/>
    </row>
    <row r="7575" spans="1:1" x14ac:dyDescent="0.25">
      <c r="A7575" s="205"/>
    </row>
    <row r="7576" spans="1:1" x14ac:dyDescent="0.25">
      <c r="A7576" s="205"/>
    </row>
    <row r="7577" spans="1:1" x14ac:dyDescent="0.25">
      <c r="A7577" s="205"/>
    </row>
    <row r="7578" spans="1:1" x14ac:dyDescent="0.25">
      <c r="A7578" s="205"/>
    </row>
    <row r="7579" spans="1:1" x14ac:dyDescent="0.25">
      <c r="A7579" s="205"/>
    </row>
    <row r="7580" spans="1:1" x14ac:dyDescent="0.25">
      <c r="A7580" s="205"/>
    </row>
    <row r="7581" spans="1:1" x14ac:dyDescent="0.25">
      <c r="A7581" s="205"/>
    </row>
    <row r="7582" spans="1:1" x14ac:dyDescent="0.25">
      <c r="A7582" s="205"/>
    </row>
    <row r="7583" spans="1:1" x14ac:dyDescent="0.25">
      <c r="A7583" s="205"/>
    </row>
    <row r="7584" spans="1:1" x14ac:dyDescent="0.25">
      <c r="A7584" s="205"/>
    </row>
    <row r="7585" spans="1:1" x14ac:dyDescent="0.25">
      <c r="A7585" s="205"/>
    </row>
    <row r="7586" spans="1:1" x14ac:dyDescent="0.25">
      <c r="A7586" s="205"/>
    </row>
    <row r="7587" spans="1:1" x14ac:dyDescent="0.25">
      <c r="A7587" s="205"/>
    </row>
    <row r="7588" spans="1:1" x14ac:dyDescent="0.25">
      <c r="A7588" s="205"/>
    </row>
    <row r="7589" spans="1:1" x14ac:dyDescent="0.25">
      <c r="A7589" s="205"/>
    </row>
    <row r="7590" spans="1:1" x14ac:dyDescent="0.25">
      <c r="A7590" s="205"/>
    </row>
    <row r="7591" spans="1:1" x14ac:dyDescent="0.25">
      <c r="A7591" s="205"/>
    </row>
    <row r="7592" spans="1:1" x14ac:dyDescent="0.25">
      <c r="A7592" s="205"/>
    </row>
    <row r="7593" spans="1:1" x14ac:dyDescent="0.25">
      <c r="A7593" s="205"/>
    </row>
    <row r="7594" spans="1:1" x14ac:dyDescent="0.25">
      <c r="A7594" s="205"/>
    </row>
    <row r="7595" spans="1:1" x14ac:dyDescent="0.25">
      <c r="A7595" s="205"/>
    </row>
    <row r="7596" spans="1:1" x14ac:dyDescent="0.25">
      <c r="A7596" s="205"/>
    </row>
    <row r="7597" spans="1:1" x14ac:dyDescent="0.25">
      <c r="A7597" s="205"/>
    </row>
    <row r="7598" spans="1:1" x14ac:dyDescent="0.25">
      <c r="A7598" s="205"/>
    </row>
    <row r="7599" spans="1:1" x14ac:dyDescent="0.25">
      <c r="A7599" s="205"/>
    </row>
    <row r="7600" spans="1:1" x14ac:dyDescent="0.25">
      <c r="A7600" s="205"/>
    </row>
    <row r="7601" spans="1:1" x14ac:dyDescent="0.25">
      <c r="A7601" s="205"/>
    </row>
    <row r="7602" spans="1:1" x14ac:dyDescent="0.25">
      <c r="A7602" s="205"/>
    </row>
    <row r="7603" spans="1:1" x14ac:dyDescent="0.25">
      <c r="A7603" s="205"/>
    </row>
    <row r="7604" spans="1:1" x14ac:dyDescent="0.25">
      <c r="A7604" s="205"/>
    </row>
    <row r="7605" spans="1:1" x14ac:dyDescent="0.25">
      <c r="A7605" s="205"/>
    </row>
    <row r="7606" spans="1:1" x14ac:dyDescent="0.25">
      <c r="A7606" s="205"/>
    </row>
    <row r="7607" spans="1:1" x14ac:dyDescent="0.25">
      <c r="A7607" s="205"/>
    </row>
    <row r="7608" spans="1:1" x14ac:dyDescent="0.25">
      <c r="A7608" s="205"/>
    </row>
    <row r="7609" spans="1:1" x14ac:dyDescent="0.25">
      <c r="A7609" s="205"/>
    </row>
    <row r="7610" spans="1:1" x14ac:dyDescent="0.25">
      <c r="A7610" s="205"/>
    </row>
    <row r="7611" spans="1:1" x14ac:dyDescent="0.25">
      <c r="A7611" s="205"/>
    </row>
    <row r="7612" spans="1:1" x14ac:dyDescent="0.25">
      <c r="A7612" s="205"/>
    </row>
    <row r="7613" spans="1:1" x14ac:dyDescent="0.25">
      <c r="A7613" s="205"/>
    </row>
    <row r="7614" spans="1:1" x14ac:dyDescent="0.25">
      <c r="A7614" s="205"/>
    </row>
    <row r="7615" spans="1:1" x14ac:dyDescent="0.25">
      <c r="A7615" s="205"/>
    </row>
    <row r="7616" spans="1:1" x14ac:dyDescent="0.25">
      <c r="A7616" s="205"/>
    </row>
    <row r="7617" spans="1:1" x14ac:dyDescent="0.25">
      <c r="A7617" s="205"/>
    </row>
    <row r="7618" spans="1:1" x14ac:dyDescent="0.25">
      <c r="A7618" s="205"/>
    </row>
    <row r="7619" spans="1:1" x14ac:dyDescent="0.25">
      <c r="A7619" s="205"/>
    </row>
    <row r="7620" spans="1:1" x14ac:dyDescent="0.25">
      <c r="A7620" s="205"/>
    </row>
    <row r="7621" spans="1:1" x14ac:dyDescent="0.25">
      <c r="A7621" s="205"/>
    </row>
    <row r="7622" spans="1:1" x14ac:dyDescent="0.25">
      <c r="A7622" s="205"/>
    </row>
    <row r="7623" spans="1:1" x14ac:dyDescent="0.25">
      <c r="A7623" s="205"/>
    </row>
    <row r="7624" spans="1:1" x14ac:dyDescent="0.25">
      <c r="A7624" s="205"/>
    </row>
    <row r="7625" spans="1:1" x14ac:dyDescent="0.25">
      <c r="A7625" s="205"/>
    </row>
    <row r="7626" spans="1:1" x14ac:dyDescent="0.25">
      <c r="A7626" s="205"/>
    </row>
    <row r="7627" spans="1:1" x14ac:dyDescent="0.25">
      <c r="A7627" s="205"/>
    </row>
    <row r="7628" spans="1:1" x14ac:dyDescent="0.25">
      <c r="A7628" s="205"/>
    </row>
    <row r="7629" spans="1:1" x14ac:dyDescent="0.25">
      <c r="A7629" s="205"/>
    </row>
    <row r="7630" spans="1:1" x14ac:dyDescent="0.25">
      <c r="A7630" s="205"/>
    </row>
    <row r="7631" spans="1:1" x14ac:dyDescent="0.25">
      <c r="A7631" s="205"/>
    </row>
    <row r="7632" spans="1:1" x14ac:dyDescent="0.25">
      <c r="A7632" s="205"/>
    </row>
    <row r="7633" spans="1:1" x14ac:dyDescent="0.25">
      <c r="A7633" s="205"/>
    </row>
    <row r="7634" spans="1:1" x14ac:dyDescent="0.25">
      <c r="A7634" s="205"/>
    </row>
    <row r="7635" spans="1:1" x14ac:dyDescent="0.25">
      <c r="A7635" s="205"/>
    </row>
    <row r="7636" spans="1:1" x14ac:dyDescent="0.25">
      <c r="A7636" s="205"/>
    </row>
    <row r="7637" spans="1:1" x14ac:dyDescent="0.25">
      <c r="A7637" s="205"/>
    </row>
    <row r="7638" spans="1:1" x14ac:dyDescent="0.25">
      <c r="A7638" s="205"/>
    </row>
    <row r="7639" spans="1:1" x14ac:dyDescent="0.25">
      <c r="A7639" s="205"/>
    </row>
    <row r="7640" spans="1:1" x14ac:dyDescent="0.25">
      <c r="A7640" s="205"/>
    </row>
    <row r="7641" spans="1:1" x14ac:dyDescent="0.25">
      <c r="A7641" s="205"/>
    </row>
    <row r="7642" spans="1:1" x14ac:dyDescent="0.25">
      <c r="A7642" s="205"/>
    </row>
    <row r="7643" spans="1:1" x14ac:dyDescent="0.25">
      <c r="A7643" s="205"/>
    </row>
    <row r="7644" spans="1:1" x14ac:dyDescent="0.25">
      <c r="A7644" s="205"/>
    </row>
    <row r="7645" spans="1:1" x14ac:dyDescent="0.25">
      <c r="A7645" s="205"/>
    </row>
    <row r="7646" spans="1:1" x14ac:dyDescent="0.25">
      <c r="A7646" s="205"/>
    </row>
    <row r="7647" spans="1:1" x14ac:dyDescent="0.25">
      <c r="A7647" s="205"/>
    </row>
    <row r="7648" spans="1:1" x14ac:dyDescent="0.25">
      <c r="A7648" s="205"/>
    </row>
    <row r="7649" spans="1:1" x14ac:dyDescent="0.25">
      <c r="A7649" s="205"/>
    </row>
    <row r="7650" spans="1:1" x14ac:dyDescent="0.25">
      <c r="A7650" s="205"/>
    </row>
    <row r="7651" spans="1:1" x14ac:dyDescent="0.25">
      <c r="A7651" s="205"/>
    </row>
    <row r="7652" spans="1:1" x14ac:dyDescent="0.25">
      <c r="A7652" s="205"/>
    </row>
    <row r="7653" spans="1:1" x14ac:dyDescent="0.25">
      <c r="A7653" s="205"/>
    </row>
    <row r="7654" spans="1:1" x14ac:dyDescent="0.25">
      <c r="A7654" s="205"/>
    </row>
    <row r="7655" spans="1:1" x14ac:dyDescent="0.25">
      <c r="A7655" s="205"/>
    </row>
    <row r="7656" spans="1:1" x14ac:dyDescent="0.25">
      <c r="A7656" s="205"/>
    </row>
    <row r="7657" spans="1:1" x14ac:dyDescent="0.25">
      <c r="A7657" s="205"/>
    </row>
    <row r="7658" spans="1:1" x14ac:dyDescent="0.25">
      <c r="A7658" s="205"/>
    </row>
    <row r="7659" spans="1:1" x14ac:dyDescent="0.25">
      <c r="A7659" s="205"/>
    </row>
    <row r="7660" spans="1:1" x14ac:dyDescent="0.25">
      <c r="A7660" s="205"/>
    </row>
    <row r="7661" spans="1:1" x14ac:dyDescent="0.25">
      <c r="A7661" s="205"/>
    </row>
    <row r="7662" spans="1:1" x14ac:dyDescent="0.25">
      <c r="A7662" s="205"/>
    </row>
    <row r="7663" spans="1:1" x14ac:dyDescent="0.25">
      <c r="A7663" s="205"/>
    </row>
    <row r="7664" spans="1:1" x14ac:dyDescent="0.25">
      <c r="A7664" s="205"/>
    </row>
    <row r="7665" spans="1:1" x14ac:dyDescent="0.25">
      <c r="A7665" s="205"/>
    </row>
    <row r="7666" spans="1:1" x14ac:dyDescent="0.25">
      <c r="A7666" s="205"/>
    </row>
    <row r="7667" spans="1:1" x14ac:dyDescent="0.25">
      <c r="A7667" s="205"/>
    </row>
    <row r="7668" spans="1:1" x14ac:dyDescent="0.25">
      <c r="A7668" s="205"/>
    </row>
    <row r="7669" spans="1:1" x14ac:dyDescent="0.25">
      <c r="A7669" s="205"/>
    </row>
    <row r="7670" spans="1:1" x14ac:dyDescent="0.25">
      <c r="A7670" s="205"/>
    </row>
    <row r="7671" spans="1:1" x14ac:dyDescent="0.25">
      <c r="A7671" s="205"/>
    </row>
    <row r="7672" spans="1:1" x14ac:dyDescent="0.25">
      <c r="A7672" s="205"/>
    </row>
    <row r="7673" spans="1:1" x14ac:dyDescent="0.25">
      <c r="A7673" s="205"/>
    </row>
    <row r="7674" spans="1:1" x14ac:dyDescent="0.25">
      <c r="A7674" s="205"/>
    </row>
    <row r="7675" spans="1:1" x14ac:dyDescent="0.25">
      <c r="A7675" s="205"/>
    </row>
    <row r="7676" spans="1:1" x14ac:dyDescent="0.25">
      <c r="A7676" s="205"/>
    </row>
    <row r="7677" spans="1:1" x14ac:dyDescent="0.25">
      <c r="A7677" s="205"/>
    </row>
    <row r="7678" spans="1:1" x14ac:dyDescent="0.25">
      <c r="A7678" s="205"/>
    </row>
    <row r="7679" spans="1:1" x14ac:dyDescent="0.25">
      <c r="A7679" s="205"/>
    </row>
    <row r="7680" spans="1:1" x14ac:dyDescent="0.25">
      <c r="A7680" s="205"/>
    </row>
    <row r="7681" spans="1:1" x14ac:dyDescent="0.25">
      <c r="A7681" s="205"/>
    </row>
    <row r="7682" spans="1:1" x14ac:dyDescent="0.25">
      <c r="A7682" s="205"/>
    </row>
    <row r="7683" spans="1:1" x14ac:dyDescent="0.25">
      <c r="A7683" s="205"/>
    </row>
    <row r="7684" spans="1:1" x14ac:dyDescent="0.25">
      <c r="A7684" s="205"/>
    </row>
    <row r="7685" spans="1:1" x14ac:dyDescent="0.25">
      <c r="A7685" s="205"/>
    </row>
    <row r="7686" spans="1:1" x14ac:dyDescent="0.25">
      <c r="A7686" s="205"/>
    </row>
    <row r="7687" spans="1:1" x14ac:dyDescent="0.25">
      <c r="A7687" s="205"/>
    </row>
    <row r="7688" spans="1:1" x14ac:dyDescent="0.25">
      <c r="A7688" s="205"/>
    </row>
    <row r="7689" spans="1:1" x14ac:dyDescent="0.25">
      <c r="A7689" s="205"/>
    </row>
    <row r="7690" spans="1:1" x14ac:dyDescent="0.25">
      <c r="A7690" s="205"/>
    </row>
    <row r="7691" spans="1:1" x14ac:dyDescent="0.25">
      <c r="A7691" s="205"/>
    </row>
    <row r="7692" spans="1:1" x14ac:dyDescent="0.25">
      <c r="A7692" s="205"/>
    </row>
    <row r="7693" spans="1:1" x14ac:dyDescent="0.25">
      <c r="A7693" s="205"/>
    </row>
    <row r="7694" spans="1:1" x14ac:dyDescent="0.25">
      <c r="A7694" s="205"/>
    </row>
    <row r="7695" spans="1:1" x14ac:dyDescent="0.25">
      <c r="A7695" s="205"/>
    </row>
    <row r="7696" spans="1:1" x14ac:dyDescent="0.25">
      <c r="A7696" s="205"/>
    </row>
    <row r="7697" spans="1:1" x14ac:dyDescent="0.25">
      <c r="A7697" s="205"/>
    </row>
    <row r="7698" spans="1:1" x14ac:dyDescent="0.25">
      <c r="A7698" s="205"/>
    </row>
    <row r="7699" spans="1:1" x14ac:dyDescent="0.25">
      <c r="A7699" s="205"/>
    </row>
    <row r="7700" spans="1:1" x14ac:dyDescent="0.25">
      <c r="A7700" s="205"/>
    </row>
    <row r="7701" spans="1:1" x14ac:dyDescent="0.25">
      <c r="A7701" s="205"/>
    </row>
    <row r="7702" spans="1:1" x14ac:dyDescent="0.25">
      <c r="A7702" s="205"/>
    </row>
    <row r="7703" spans="1:1" x14ac:dyDescent="0.25">
      <c r="A7703" s="205"/>
    </row>
    <row r="7704" spans="1:1" x14ac:dyDescent="0.25">
      <c r="A7704" s="205"/>
    </row>
    <row r="7705" spans="1:1" x14ac:dyDescent="0.25">
      <c r="A7705" s="205"/>
    </row>
    <row r="7706" spans="1:1" x14ac:dyDescent="0.25">
      <c r="A7706" s="205"/>
    </row>
    <row r="7707" spans="1:1" x14ac:dyDescent="0.25">
      <c r="A7707" s="205"/>
    </row>
    <row r="7708" spans="1:1" x14ac:dyDescent="0.25">
      <c r="A7708" s="205"/>
    </row>
    <row r="7709" spans="1:1" x14ac:dyDescent="0.25">
      <c r="A7709" s="205"/>
    </row>
    <row r="7710" spans="1:1" x14ac:dyDescent="0.25">
      <c r="A7710" s="205"/>
    </row>
    <row r="7711" spans="1:1" x14ac:dyDescent="0.25">
      <c r="A7711" s="205"/>
    </row>
    <row r="7712" spans="1:1" x14ac:dyDescent="0.25">
      <c r="A7712" s="205"/>
    </row>
    <row r="7713" spans="1:1" x14ac:dyDescent="0.25">
      <c r="A7713" s="205"/>
    </row>
    <row r="7714" spans="1:1" x14ac:dyDescent="0.25">
      <c r="A7714" s="205"/>
    </row>
    <row r="7715" spans="1:1" x14ac:dyDescent="0.25">
      <c r="A7715" s="205"/>
    </row>
    <row r="7716" spans="1:1" x14ac:dyDescent="0.25">
      <c r="A7716" s="205"/>
    </row>
    <row r="7717" spans="1:1" x14ac:dyDescent="0.25">
      <c r="A7717" s="205"/>
    </row>
    <row r="7718" spans="1:1" x14ac:dyDescent="0.25">
      <c r="A7718" s="205"/>
    </row>
    <row r="7719" spans="1:1" x14ac:dyDescent="0.25">
      <c r="A7719" s="205"/>
    </row>
    <row r="7720" spans="1:1" x14ac:dyDescent="0.25">
      <c r="A7720" s="205"/>
    </row>
    <row r="7721" spans="1:1" x14ac:dyDescent="0.25">
      <c r="A7721" s="205"/>
    </row>
    <row r="7722" spans="1:1" x14ac:dyDescent="0.25">
      <c r="A7722" s="205"/>
    </row>
    <row r="7723" spans="1:1" x14ac:dyDescent="0.25">
      <c r="A7723" s="205"/>
    </row>
    <row r="7724" spans="1:1" x14ac:dyDescent="0.25">
      <c r="A7724" s="205"/>
    </row>
    <row r="7725" spans="1:1" x14ac:dyDescent="0.25">
      <c r="A7725" s="205"/>
    </row>
    <row r="7726" spans="1:1" x14ac:dyDescent="0.25">
      <c r="A7726" s="205"/>
    </row>
    <row r="7727" spans="1:1" x14ac:dyDescent="0.25">
      <c r="A7727" s="205"/>
    </row>
    <row r="7728" spans="1:1" x14ac:dyDescent="0.25">
      <c r="A7728" s="205"/>
    </row>
    <row r="7729" spans="1:1" x14ac:dyDescent="0.25">
      <c r="A7729" s="205"/>
    </row>
    <row r="7730" spans="1:1" x14ac:dyDescent="0.25">
      <c r="A7730" s="205"/>
    </row>
    <row r="7731" spans="1:1" x14ac:dyDescent="0.25">
      <c r="A7731" s="205"/>
    </row>
    <row r="7732" spans="1:1" x14ac:dyDescent="0.25">
      <c r="A7732" s="205"/>
    </row>
    <row r="7733" spans="1:1" x14ac:dyDescent="0.25">
      <c r="A7733" s="205"/>
    </row>
    <row r="7734" spans="1:1" x14ac:dyDescent="0.25">
      <c r="A7734" s="205"/>
    </row>
    <row r="7735" spans="1:1" x14ac:dyDescent="0.25">
      <c r="A7735" s="205"/>
    </row>
    <row r="7736" spans="1:1" x14ac:dyDescent="0.25">
      <c r="A7736" s="205"/>
    </row>
    <row r="7737" spans="1:1" x14ac:dyDescent="0.25">
      <c r="A7737" s="205"/>
    </row>
    <row r="7738" spans="1:1" x14ac:dyDescent="0.25">
      <c r="A7738" s="205"/>
    </row>
    <row r="7739" spans="1:1" x14ac:dyDescent="0.25">
      <c r="A7739" s="205"/>
    </row>
    <row r="7740" spans="1:1" x14ac:dyDescent="0.25">
      <c r="A7740" s="205"/>
    </row>
    <row r="7741" spans="1:1" x14ac:dyDescent="0.25">
      <c r="A7741" s="205"/>
    </row>
    <row r="7742" spans="1:1" x14ac:dyDescent="0.25">
      <c r="A7742" s="205"/>
    </row>
    <row r="7743" spans="1:1" x14ac:dyDescent="0.25">
      <c r="A7743" s="205"/>
    </row>
    <row r="7744" spans="1:1" x14ac:dyDescent="0.25">
      <c r="A7744" s="205"/>
    </row>
    <row r="7745" spans="1:1" x14ac:dyDescent="0.25">
      <c r="A7745" s="205"/>
    </row>
    <row r="7746" spans="1:1" x14ac:dyDescent="0.25">
      <c r="A7746" s="205"/>
    </row>
    <row r="7747" spans="1:1" x14ac:dyDescent="0.25">
      <c r="A7747" s="205"/>
    </row>
    <row r="7748" spans="1:1" x14ac:dyDescent="0.25">
      <c r="A7748" s="205"/>
    </row>
    <row r="7749" spans="1:1" x14ac:dyDescent="0.25">
      <c r="A7749" s="205"/>
    </row>
    <row r="7750" spans="1:1" x14ac:dyDescent="0.25">
      <c r="A7750" s="205"/>
    </row>
    <row r="7751" spans="1:1" x14ac:dyDescent="0.25">
      <c r="A7751" s="205"/>
    </row>
    <row r="7752" spans="1:1" x14ac:dyDescent="0.25">
      <c r="A7752" s="205"/>
    </row>
    <row r="7753" spans="1:1" x14ac:dyDescent="0.25">
      <c r="A7753" s="205"/>
    </row>
    <row r="7754" spans="1:1" x14ac:dyDescent="0.25">
      <c r="A7754" s="205"/>
    </row>
    <row r="7755" spans="1:1" x14ac:dyDescent="0.25">
      <c r="A7755" s="205"/>
    </row>
    <row r="7756" spans="1:1" x14ac:dyDescent="0.25">
      <c r="A7756" s="205"/>
    </row>
    <row r="7757" spans="1:1" x14ac:dyDescent="0.25">
      <c r="A7757" s="205"/>
    </row>
    <row r="7758" spans="1:1" x14ac:dyDescent="0.25">
      <c r="A7758" s="205"/>
    </row>
    <row r="7759" spans="1:1" x14ac:dyDescent="0.25">
      <c r="A7759" s="205"/>
    </row>
    <row r="7760" spans="1:1" x14ac:dyDescent="0.25">
      <c r="A7760" s="205"/>
    </row>
    <row r="7761" spans="1:1" x14ac:dyDescent="0.25">
      <c r="A7761" s="205"/>
    </row>
    <row r="7762" spans="1:1" x14ac:dyDescent="0.25">
      <c r="A7762" s="205"/>
    </row>
    <row r="7763" spans="1:1" x14ac:dyDescent="0.25">
      <c r="A7763" s="205"/>
    </row>
    <row r="7764" spans="1:1" x14ac:dyDescent="0.25">
      <c r="A7764" s="205"/>
    </row>
    <row r="7765" spans="1:1" x14ac:dyDescent="0.25">
      <c r="A7765" s="205"/>
    </row>
    <row r="7766" spans="1:1" x14ac:dyDescent="0.25">
      <c r="A7766" s="205"/>
    </row>
    <row r="7767" spans="1:1" x14ac:dyDescent="0.25">
      <c r="A7767" s="205"/>
    </row>
    <row r="7768" spans="1:1" x14ac:dyDescent="0.25">
      <c r="A7768" s="205"/>
    </row>
    <row r="7769" spans="1:1" x14ac:dyDescent="0.25">
      <c r="A7769" s="205"/>
    </row>
    <row r="7770" spans="1:1" x14ac:dyDescent="0.25">
      <c r="A7770" s="205"/>
    </row>
    <row r="7771" spans="1:1" x14ac:dyDescent="0.25">
      <c r="A7771" s="205"/>
    </row>
    <row r="7772" spans="1:1" x14ac:dyDescent="0.25">
      <c r="A7772" s="205"/>
    </row>
    <row r="7773" spans="1:1" x14ac:dyDescent="0.25">
      <c r="A7773" s="205"/>
    </row>
    <row r="7774" spans="1:1" x14ac:dyDescent="0.25">
      <c r="A7774" s="205"/>
    </row>
    <row r="7775" spans="1:1" x14ac:dyDescent="0.25">
      <c r="A7775" s="205"/>
    </row>
    <row r="7776" spans="1:1" x14ac:dyDescent="0.25">
      <c r="A7776" s="205"/>
    </row>
    <row r="7777" spans="1:1" x14ac:dyDescent="0.25">
      <c r="A7777" s="205"/>
    </row>
    <row r="7778" spans="1:1" x14ac:dyDescent="0.25">
      <c r="A7778" s="205"/>
    </row>
    <row r="7779" spans="1:1" x14ac:dyDescent="0.25">
      <c r="A7779" s="205"/>
    </row>
    <row r="7780" spans="1:1" x14ac:dyDescent="0.25">
      <c r="A7780" s="205"/>
    </row>
    <row r="7781" spans="1:1" x14ac:dyDescent="0.25">
      <c r="A7781" s="205"/>
    </row>
    <row r="7782" spans="1:1" x14ac:dyDescent="0.25">
      <c r="A7782" s="205"/>
    </row>
    <row r="7783" spans="1:1" x14ac:dyDescent="0.25">
      <c r="A7783" s="205"/>
    </row>
    <row r="7784" spans="1:1" x14ac:dyDescent="0.25">
      <c r="A7784" s="205"/>
    </row>
    <row r="7785" spans="1:1" x14ac:dyDescent="0.25">
      <c r="A7785" s="205"/>
    </row>
    <row r="7786" spans="1:1" x14ac:dyDescent="0.25">
      <c r="A7786" s="205"/>
    </row>
    <row r="7787" spans="1:1" x14ac:dyDescent="0.25">
      <c r="A7787" s="205"/>
    </row>
    <row r="7788" spans="1:1" x14ac:dyDescent="0.25">
      <c r="A7788" s="205"/>
    </row>
    <row r="7789" spans="1:1" x14ac:dyDescent="0.25">
      <c r="A7789" s="205"/>
    </row>
    <row r="7790" spans="1:1" x14ac:dyDescent="0.25">
      <c r="A7790" s="205"/>
    </row>
    <row r="7791" spans="1:1" x14ac:dyDescent="0.25">
      <c r="A7791" s="205"/>
    </row>
    <row r="7792" spans="1:1" x14ac:dyDescent="0.25">
      <c r="A7792" s="205"/>
    </row>
    <row r="7793" spans="1:1" x14ac:dyDescent="0.25">
      <c r="A7793" s="205"/>
    </row>
    <row r="7794" spans="1:1" x14ac:dyDescent="0.25">
      <c r="A7794" s="205"/>
    </row>
    <row r="7795" spans="1:1" x14ac:dyDescent="0.25">
      <c r="A7795" s="205"/>
    </row>
    <row r="7796" spans="1:1" x14ac:dyDescent="0.25">
      <c r="A7796" s="205"/>
    </row>
    <row r="7797" spans="1:1" x14ac:dyDescent="0.25">
      <c r="A7797" s="205"/>
    </row>
    <row r="7798" spans="1:1" x14ac:dyDescent="0.25">
      <c r="A7798" s="205"/>
    </row>
    <row r="7799" spans="1:1" x14ac:dyDescent="0.25">
      <c r="A7799" s="205"/>
    </row>
    <row r="7800" spans="1:1" x14ac:dyDescent="0.25">
      <c r="A7800" s="205"/>
    </row>
    <row r="7801" spans="1:1" x14ac:dyDescent="0.25">
      <c r="A7801" s="205"/>
    </row>
    <row r="7802" spans="1:1" x14ac:dyDescent="0.25">
      <c r="A7802" s="205"/>
    </row>
    <row r="7803" spans="1:1" x14ac:dyDescent="0.25">
      <c r="A7803" s="205"/>
    </row>
    <row r="7804" spans="1:1" x14ac:dyDescent="0.25">
      <c r="A7804" s="205"/>
    </row>
    <row r="7805" spans="1:1" x14ac:dyDescent="0.25">
      <c r="A7805" s="205"/>
    </row>
    <row r="7806" spans="1:1" x14ac:dyDescent="0.25">
      <c r="A7806" s="205"/>
    </row>
    <row r="7807" spans="1:1" x14ac:dyDescent="0.25">
      <c r="A7807" s="205"/>
    </row>
    <row r="7808" spans="1:1" x14ac:dyDescent="0.25">
      <c r="A7808" s="205"/>
    </row>
    <row r="7809" spans="1:1" x14ac:dyDescent="0.25">
      <c r="A7809" s="205"/>
    </row>
    <row r="7810" spans="1:1" x14ac:dyDescent="0.25">
      <c r="A7810" s="205"/>
    </row>
    <row r="7811" spans="1:1" x14ac:dyDescent="0.25">
      <c r="A7811" s="205"/>
    </row>
    <row r="7812" spans="1:1" x14ac:dyDescent="0.25">
      <c r="A7812" s="205"/>
    </row>
    <row r="7813" spans="1:1" x14ac:dyDescent="0.25">
      <c r="A7813" s="205"/>
    </row>
    <row r="7814" spans="1:1" x14ac:dyDescent="0.25">
      <c r="A7814" s="205"/>
    </row>
    <row r="7815" spans="1:1" x14ac:dyDescent="0.25">
      <c r="A7815" s="205"/>
    </row>
    <row r="7816" spans="1:1" x14ac:dyDescent="0.25">
      <c r="A7816" s="205"/>
    </row>
    <row r="7817" spans="1:1" x14ac:dyDescent="0.25">
      <c r="A7817" s="205"/>
    </row>
    <row r="7818" spans="1:1" x14ac:dyDescent="0.25">
      <c r="A7818" s="205"/>
    </row>
    <row r="7819" spans="1:1" x14ac:dyDescent="0.25">
      <c r="A7819" s="205"/>
    </row>
    <row r="7820" spans="1:1" x14ac:dyDescent="0.25">
      <c r="A7820" s="205"/>
    </row>
    <row r="7821" spans="1:1" x14ac:dyDescent="0.25">
      <c r="A7821" s="205"/>
    </row>
    <row r="7822" spans="1:1" x14ac:dyDescent="0.25">
      <c r="A7822" s="205"/>
    </row>
    <row r="7823" spans="1:1" x14ac:dyDescent="0.25">
      <c r="A7823" s="205"/>
    </row>
    <row r="7824" spans="1:1" x14ac:dyDescent="0.25">
      <c r="A7824" s="205"/>
    </row>
    <row r="7825" spans="1:1" x14ac:dyDescent="0.25">
      <c r="A7825" s="205"/>
    </row>
    <row r="7826" spans="1:1" x14ac:dyDescent="0.25">
      <c r="A7826" s="205"/>
    </row>
    <row r="7827" spans="1:1" x14ac:dyDescent="0.25">
      <c r="A7827" s="205"/>
    </row>
    <row r="7828" spans="1:1" x14ac:dyDescent="0.25">
      <c r="A7828" s="205"/>
    </row>
    <row r="7829" spans="1:1" x14ac:dyDescent="0.25">
      <c r="A7829" s="205"/>
    </row>
    <row r="7830" spans="1:1" x14ac:dyDescent="0.25">
      <c r="A7830" s="205"/>
    </row>
    <row r="7831" spans="1:1" x14ac:dyDescent="0.25">
      <c r="A7831" s="205"/>
    </row>
    <row r="7832" spans="1:1" x14ac:dyDescent="0.25">
      <c r="A7832" s="205"/>
    </row>
    <row r="7833" spans="1:1" x14ac:dyDescent="0.25">
      <c r="A7833" s="205"/>
    </row>
    <row r="7834" spans="1:1" x14ac:dyDescent="0.25">
      <c r="A7834" s="205"/>
    </row>
    <row r="7835" spans="1:1" x14ac:dyDescent="0.25">
      <c r="A7835" s="205"/>
    </row>
    <row r="7836" spans="1:1" x14ac:dyDescent="0.25">
      <c r="A7836" s="205"/>
    </row>
    <row r="7837" spans="1:1" x14ac:dyDescent="0.25">
      <c r="A7837" s="205"/>
    </row>
    <row r="7838" spans="1:1" x14ac:dyDescent="0.25">
      <c r="A7838" s="205"/>
    </row>
    <row r="7839" spans="1:1" x14ac:dyDescent="0.25">
      <c r="A7839" s="205"/>
    </row>
    <row r="7840" spans="1:1" x14ac:dyDescent="0.25">
      <c r="A7840" s="205"/>
    </row>
    <row r="7841" spans="1:1" x14ac:dyDescent="0.25">
      <c r="A7841" s="205"/>
    </row>
    <row r="7842" spans="1:1" x14ac:dyDescent="0.25">
      <c r="A7842" s="205"/>
    </row>
    <row r="7843" spans="1:1" x14ac:dyDescent="0.25">
      <c r="A7843" s="205"/>
    </row>
    <row r="7844" spans="1:1" x14ac:dyDescent="0.25">
      <c r="A7844" s="205"/>
    </row>
    <row r="7845" spans="1:1" x14ac:dyDescent="0.25">
      <c r="A7845" s="205"/>
    </row>
    <row r="7846" spans="1:1" x14ac:dyDescent="0.25">
      <c r="A7846" s="205"/>
    </row>
    <row r="7847" spans="1:1" x14ac:dyDescent="0.25">
      <c r="A7847" s="205"/>
    </row>
    <row r="7848" spans="1:1" x14ac:dyDescent="0.25">
      <c r="A7848" s="205"/>
    </row>
    <row r="7849" spans="1:1" x14ac:dyDescent="0.25">
      <c r="A7849" s="205"/>
    </row>
    <row r="7850" spans="1:1" x14ac:dyDescent="0.25">
      <c r="A7850" s="205"/>
    </row>
    <row r="7851" spans="1:1" x14ac:dyDescent="0.25">
      <c r="A7851" s="205"/>
    </row>
    <row r="7852" spans="1:1" x14ac:dyDescent="0.25">
      <c r="A7852" s="205"/>
    </row>
    <row r="7853" spans="1:1" x14ac:dyDescent="0.25">
      <c r="A7853" s="205"/>
    </row>
    <row r="7854" spans="1:1" x14ac:dyDescent="0.25">
      <c r="A7854" s="205"/>
    </row>
    <row r="7855" spans="1:1" x14ac:dyDescent="0.25">
      <c r="A7855" s="205"/>
    </row>
    <row r="7856" spans="1:1" x14ac:dyDescent="0.25">
      <c r="A7856" s="205"/>
    </row>
    <row r="7857" spans="1:1" x14ac:dyDescent="0.25">
      <c r="A7857" s="205"/>
    </row>
    <row r="7858" spans="1:1" x14ac:dyDescent="0.25">
      <c r="A7858" s="205"/>
    </row>
    <row r="7859" spans="1:1" x14ac:dyDescent="0.25">
      <c r="A7859" s="205"/>
    </row>
    <row r="7860" spans="1:1" x14ac:dyDescent="0.25">
      <c r="A7860" s="205"/>
    </row>
    <row r="7861" spans="1:1" x14ac:dyDescent="0.25">
      <c r="A7861" s="205"/>
    </row>
    <row r="7862" spans="1:1" x14ac:dyDescent="0.25">
      <c r="A7862" s="205"/>
    </row>
    <row r="7863" spans="1:1" x14ac:dyDescent="0.25">
      <c r="A7863" s="205"/>
    </row>
    <row r="7864" spans="1:1" x14ac:dyDescent="0.25">
      <c r="A7864" s="205"/>
    </row>
    <row r="7865" spans="1:1" x14ac:dyDescent="0.25">
      <c r="A7865" s="205"/>
    </row>
    <row r="7866" spans="1:1" x14ac:dyDescent="0.25">
      <c r="A7866" s="205"/>
    </row>
    <row r="7867" spans="1:1" x14ac:dyDescent="0.25">
      <c r="A7867" s="205"/>
    </row>
    <row r="7868" spans="1:1" x14ac:dyDescent="0.25">
      <c r="A7868" s="205"/>
    </row>
    <row r="7869" spans="1:1" x14ac:dyDescent="0.25">
      <c r="A7869" s="205"/>
    </row>
    <row r="7870" spans="1:1" x14ac:dyDescent="0.25">
      <c r="A7870" s="205"/>
    </row>
    <row r="7871" spans="1:1" x14ac:dyDescent="0.25">
      <c r="A7871" s="205"/>
    </row>
    <row r="7872" spans="1:1" x14ac:dyDescent="0.25">
      <c r="A7872" s="205"/>
    </row>
    <row r="7873" spans="1:1" x14ac:dyDescent="0.25">
      <c r="A7873" s="205"/>
    </row>
    <row r="7874" spans="1:1" x14ac:dyDescent="0.25">
      <c r="A7874" s="205"/>
    </row>
    <row r="7875" spans="1:1" x14ac:dyDescent="0.25">
      <c r="A7875" s="205"/>
    </row>
    <row r="7876" spans="1:1" x14ac:dyDescent="0.25">
      <c r="A7876" s="205"/>
    </row>
    <row r="7877" spans="1:1" x14ac:dyDescent="0.25">
      <c r="A7877" s="205"/>
    </row>
    <row r="7878" spans="1:1" x14ac:dyDescent="0.25">
      <c r="A7878" s="205"/>
    </row>
    <row r="7879" spans="1:1" x14ac:dyDescent="0.25">
      <c r="A7879" s="205"/>
    </row>
    <row r="7880" spans="1:1" x14ac:dyDescent="0.25">
      <c r="A7880" s="205"/>
    </row>
    <row r="7881" spans="1:1" x14ac:dyDescent="0.25">
      <c r="A7881" s="205"/>
    </row>
    <row r="7882" spans="1:1" x14ac:dyDescent="0.25">
      <c r="A7882" s="205"/>
    </row>
    <row r="7883" spans="1:1" x14ac:dyDescent="0.25">
      <c r="A7883" s="205"/>
    </row>
    <row r="7884" spans="1:1" x14ac:dyDescent="0.25">
      <c r="A7884" s="205"/>
    </row>
    <row r="7885" spans="1:1" x14ac:dyDescent="0.25">
      <c r="A7885" s="205"/>
    </row>
    <row r="7886" spans="1:1" x14ac:dyDescent="0.25">
      <c r="A7886" s="205"/>
    </row>
    <row r="7887" spans="1:1" x14ac:dyDescent="0.25">
      <c r="A7887" s="205"/>
    </row>
    <row r="7888" spans="1:1" x14ac:dyDescent="0.25">
      <c r="A7888" s="205"/>
    </row>
    <row r="7889" spans="1:1" x14ac:dyDescent="0.25">
      <c r="A7889" s="205"/>
    </row>
    <row r="7890" spans="1:1" x14ac:dyDescent="0.25">
      <c r="A7890" s="205"/>
    </row>
    <row r="7891" spans="1:1" x14ac:dyDescent="0.25">
      <c r="A7891" s="205"/>
    </row>
    <row r="7892" spans="1:1" x14ac:dyDescent="0.25">
      <c r="A7892" s="205"/>
    </row>
    <row r="7893" spans="1:1" x14ac:dyDescent="0.25">
      <c r="A7893" s="205"/>
    </row>
    <row r="7894" spans="1:1" x14ac:dyDescent="0.25">
      <c r="A7894" s="205"/>
    </row>
    <row r="7895" spans="1:1" x14ac:dyDescent="0.25">
      <c r="A7895" s="205"/>
    </row>
    <row r="7896" spans="1:1" x14ac:dyDescent="0.25">
      <c r="A7896" s="205"/>
    </row>
    <row r="7897" spans="1:1" x14ac:dyDescent="0.25">
      <c r="A7897" s="205"/>
    </row>
    <row r="7898" spans="1:1" x14ac:dyDescent="0.25">
      <c r="A7898" s="205"/>
    </row>
    <row r="7899" spans="1:1" x14ac:dyDescent="0.25">
      <c r="A7899" s="205"/>
    </row>
    <row r="7900" spans="1:1" x14ac:dyDescent="0.25">
      <c r="A7900" s="205"/>
    </row>
    <row r="7901" spans="1:1" x14ac:dyDescent="0.25">
      <c r="A7901" s="205"/>
    </row>
    <row r="7902" spans="1:1" x14ac:dyDescent="0.25">
      <c r="A7902" s="205"/>
    </row>
    <row r="7903" spans="1:1" x14ac:dyDescent="0.25">
      <c r="A7903" s="205"/>
    </row>
    <row r="7904" spans="1:1" x14ac:dyDescent="0.25">
      <c r="A7904" s="205"/>
    </row>
    <row r="7905" spans="1:1" x14ac:dyDescent="0.25">
      <c r="A7905" s="205"/>
    </row>
    <row r="7906" spans="1:1" x14ac:dyDescent="0.25">
      <c r="A7906" s="205"/>
    </row>
    <row r="7907" spans="1:1" x14ac:dyDescent="0.25">
      <c r="A7907" s="205"/>
    </row>
    <row r="7908" spans="1:1" x14ac:dyDescent="0.25">
      <c r="A7908" s="205"/>
    </row>
    <row r="7909" spans="1:1" x14ac:dyDescent="0.25">
      <c r="A7909" s="205"/>
    </row>
    <row r="7910" spans="1:1" x14ac:dyDescent="0.25">
      <c r="A7910" s="205"/>
    </row>
    <row r="7911" spans="1:1" x14ac:dyDescent="0.25">
      <c r="A7911" s="205"/>
    </row>
    <row r="7912" spans="1:1" x14ac:dyDescent="0.25">
      <c r="A7912" s="205"/>
    </row>
    <row r="7913" spans="1:1" x14ac:dyDescent="0.25">
      <c r="A7913" s="205"/>
    </row>
    <row r="7914" spans="1:1" x14ac:dyDescent="0.25">
      <c r="A7914" s="205"/>
    </row>
    <row r="7915" spans="1:1" x14ac:dyDescent="0.25">
      <c r="A7915" s="205"/>
    </row>
    <row r="7916" spans="1:1" x14ac:dyDescent="0.25">
      <c r="A7916" s="205"/>
    </row>
    <row r="7917" spans="1:1" x14ac:dyDescent="0.25">
      <c r="A7917" s="205"/>
    </row>
    <row r="7918" spans="1:1" x14ac:dyDescent="0.25">
      <c r="A7918" s="205"/>
    </row>
    <row r="7919" spans="1:1" x14ac:dyDescent="0.25">
      <c r="A7919" s="205"/>
    </row>
    <row r="7920" spans="1:1" x14ac:dyDescent="0.25">
      <c r="A7920" s="205"/>
    </row>
    <row r="7921" spans="1:1" x14ac:dyDescent="0.25">
      <c r="A7921" s="205"/>
    </row>
    <row r="7922" spans="1:1" x14ac:dyDescent="0.25">
      <c r="A7922" s="205"/>
    </row>
    <row r="7923" spans="1:1" x14ac:dyDescent="0.25">
      <c r="A7923" s="205"/>
    </row>
    <row r="7924" spans="1:1" x14ac:dyDescent="0.25">
      <c r="A7924" s="205"/>
    </row>
    <row r="7925" spans="1:1" x14ac:dyDescent="0.25">
      <c r="A7925" s="205"/>
    </row>
    <row r="7926" spans="1:1" x14ac:dyDescent="0.25">
      <c r="A7926" s="205"/>
    </row>
    <row r="7927" spans="1:1" x14ac:dyDescent="0.25">
      <c r="A7927" s="205"/>
    </row>
    <row r="7928" spans="1:1" x14ac:dyDescent="0.25">
      <c r="A7928" s="205"/>
    </row>
    <row r="7929" spans="1:1" x14ac:dyDescent="0.25">
      <c r="A7929" s="205"/>
    </row>
    <row r="7930" spans="1:1" x14ac:dyDescent="0.25">
      <c r="A7930" s="205"/>
    </row>
    <row r="7931" spans="1:1" x14ac:dyDescent="0.25">
      <c r="A7931" s="205"/>
    </row>
    <row r="7932" spans="1:1" x14ac:dyDescent="0.25">
      <c r="A7932" s="205"/>
    </row>
    <row r="7933" spans="1:1" x14ac:dyDescent="0.25">
      <c r="A7933" s="205"/>
    </row>
    <row r="7934" spans="1:1" x14ac:dyDescent="0.25">
      <c r="A7934" s="205"/>
    </row>
    <row r="7935" spans="1:1" x14ac:dyDescent="0.25">
      <c r="A7935" s="205"/>
    </row>
    <row r="7936" spans="1:1" x14ac:dyDescent="0.25">
      <c r="A7936" s="205"/>
    </row>
    <row r="7937" spans="1:1" x14ac:dyDescent="0.25">
      <c r="A7937" s="205"/>
    </row>
    <row r="7938" spans="1:1" x14ac:dyDescent="0.25">
      <c r="A7938" s="205"/>
    </row>
    <row r="7939" spans="1:1" x14ac:dyDescent="0.25">
      <c r="A7939" s="205"/>
    </row>
    <row r="7940" spans="1:1" x14ac:dyDescent="0.25">
      <c r="A7940" s="205"/>
    </row>
    <row r="7941" spans="1:1" x14ac:dyDescent="0.25">
      <c r="A7941" s="205"/>
    </row>
    <row r="7942" spans="1:1" x14ac:dyDescent="0.25">
      <c r="A7942" s="205"/>
    </row>
    <row r="7943" spans="1:1" x14ac:dyDescent="0.25">
      <c r="A7943" s="205"/>
    </row>
    <row r="7944" spans="1:1" x14ac:dyDescent="0.25">
      <c r="A7944" s="205"/>
    </row>
    <row r="7945" spans="1:1" x14ac:dyDescent="0.25">
      <c r="A7945" s="205"/>
    </row>
    <row r="7946" spans="1:1" x14ac:dyDescent="0.25">
      <c r="A7946" s="205"/>
    </row>
    <row r="7947" spans="1:1" x14ac:dyDescent="0.25">
      <c r="A7947" s="205"/>
    </row>
    <row r="7948" spans="1:1" x14ac:dyDescent="0.25">
      <c r="A7948" s="205"/>
    </row>
    <row r="7949" spans="1:1" x14ac:dyDescent="0.25">
      <c r="A7949" s="205"/>
    </row>
    <row r="7950" spans="1:1" x14ac:dyDescent="0.25">
      <c r="A7950" s="205"/>
    </row>
    <row r="7951" spans="1:1" x14ac:dyDescent="0.25">
      <c r="A7951" s="205"/>
    </row>
    <row r="7952" spans="1:1" x14ac:dyDescent="0.25">
      <c r="A7952" s="205"/>
    </row>
    <row r="7953" spans="1:1" x14ac:dyDescent="0.25">
      <c r="A7953" s="205"/>
    </row>
    <row r="7954" spans="1:1" x14ac:dyDescent="0.25">
      <c r="A7954" s="205"/>
    </row>
    <row r="7955" spans="1:1" x14ac:dyDescent="0.25">
      <c r="A7955" s="205"/>
    </row>
    <row r="7956" spans="1:1" x14ac:dyDescent="0.25">
      <c r="A7956" s="205"/>
    </row>
    <row r="7957" spans="1:1" x14ac:dyDescent="0.25">
      <c r="A7957" s="205"/>
    </row>
    <row r="7958" spans="1:1" x14ac:dyDescent="0.25">
      <c r="A7958" s="205"/>
    </row>
    <row r="7959" spans="1:1" x14ac:dyDescent="0.25">
      <c r="A7959" s="205"/>
    </row>
    <row r="7960" spans="1:1" x14ac:dyDescent="0.25">
      <c r="A7960" s="205"/>
    </row>
    <row r="7961" spans="1:1" x14ac:dyDescent="0.25">
      <c r="A7961" s="205"/>
    </row>
    <row r="7962" spans="1:1" x14ac:dyDescent="0.25">
      <c r="A7962" s="205"/>
    </row>
    <row r="7963" spans="1:1" x14ac:dyDescent="0.25">
      <c r="A7963" s="205"/>
    </row>
    <row r="7964" spans="1:1" x14ac:dyDescent="0.25">
      <c r="A7964" s="205"/>
    </row>
    <row r="7965" spans="1:1" x14ac:dyDescent="0.25">
      <c r="A7965" s="205"/>
    </row>
    <row r="7966" spans="1:1" x14ac:dyDescent="0.25">
      <c r="A7966" s="205"/>
    </row>
    <row r="7967" spans="1:1" x14ac:dyDescent="0.25">
      <c r="A7967" s="205"/>
    </row>
    <row r="7968" spans="1:1" x14ac:dyDescent="0.25">
      <c r="A7968" s="205"/>
    </row>
    <row r="7969" spans="1:1" x14ac:dyDescent="0.25">
      <c r="A7969" s="205"/>
    </row>
    <row r="7970" spans="1:1" x14ac:dyDescent="0.25">
      <c r="A7970" s="205"/>
    </row>
    <row r="7971" spans="1:1" x14ac:dyDescent="0.25">
      <c r="A7971" s="205"/>
    </row>
    <row r="7972" spans="1:1" x14ac:dyDescent="0.25">
      <c r="A7972" s="205"/>
    </row>
    <row r="7973" spans="1:1" x14ac:dyDescent="0.25">
      <c r="A7973" s="205"/>
    </row>
    <row r="7974" spans="1:1" x14ac:dyDescent="0.25">
      <c r="A7974" s="205"/>
    </row>
    <row r="7975" spans="1:1" x14ac:dyDescent="0.25">
      <c r="A7975" s="205"/>
    </row>
    <row r="7976" spans="1:1" x14ac:dyDescent="0.25">
      <c r="A7976" s="205"/>
    </row>
    <row r="7977" spans="1:1" x14ac:dyDescent="0.25">
      <c r="A7977" s="205"/>
    </row>
    <row r="7978" spans="1:1" x14ac:dyDescent="0.25">
      <c r="A7978" s="205"/>
    </row>
    <row r="7979" spans="1:1" x14ac:dyDescent="0.25">
      <c r="A7979" s="205"/>
    </row>
    <row r="7980" spans="1:1" x14ac:dyDescent="0.25">
      <c r="A7980" s="205"/>
    </row>
    <row r="7981" spans="1:1" x14ac:dyDescent="0.25">
      <c r="A7981" s="205"/>
    </row>
    <row r="7982" spans="1:1" x14ac:dyDescent="0.25">
      <c r="A7982" s="205"/>
    </row>
    <row r="7983" spans="1:1" x14ac:dyDescent="0.25">
      <c r="A7983" s="205"/>
    </row>
    <row r="7984" spans="1:1" x14ac:dyDescent="0.25">
      <c r="A7984" s="205"/>
    </row>
    <row r="7985" spans="1:1" x14ac:dyDescent="0.25">
      <c r="A7985" s="205"/>
    </row>
    <row r="7986" spans="1:1" x14ac:dyDescent="0.25">
      <c r="A7986" s="205"/>
    </row>
    <row r="7987" spans="1:1" x14ac:dyDescent="0.25">
      <c r="A7987" s="205"/>
    </row>
    <row r="7988" spans="1:1" x14ac:dyDescent="0.25">
      <c r="A7988" s="205"/>
    </row>
    <row r="7989" spans="1:1" x14ac:dyDescent="0.25">
      <c r="A7989" s="205"/>
    </row>
    <row r="7990" spans="1:1" x14ac:dyDescent="0.25">
      <c r="A7990" s="205"/>
    </row>
    <row r="7991" spans="1:1" x14ac:dyDescent="0.25">
      <c r="A7991" s="205"/>
    </row>
    <row r="7992" spans="1:1" x14ac:dyDescent="0.25">
      <c r="A7992" s="205"/>
    </row>
    <row r="7993" spans="1:1" x14ac:dyDescent="0.25">
      <c r="A7993" s="205"/>
    </row>
    <row r="7994" spans="1:1" x14ac:dyDescent="0.25">
      <c r="A7994" s="205"/>
    </row>
    <row r="7995" spans="1:1" x14ac:dyDescent="0.25">
      <c r="A7995" s="205"/>
    </row>
    <row r="7996" spans="1:1" x14ac:dyDescent="0.25">
      <c r="A7996" s="205"/>
    </row>
    <row r="7997" spans="1:1" x14ac:dyDescent="0.25">
      <c r="A7997" s="205"/>
    </row>
    <row r="7998" spans="1:1" x14ac:dyDescent="0.25">
      <c r="A7998" s="205"/>
    </row>
    <row r="7999" spans="1:1" x14ac:dyDescent="0.25">
      <c r="A7999" s="205"/>
    </row>
    <row r="8000" spans="1:1" x14ac:dyDescent="0.25">
      <c r="A8000" s="205"/>
    </row>
    <row r="8001" spans="1:1" x14ac:dyDescent="0.25">
      <c r="A8001" s="205"/>
    </row>
    <row r="8002" spans="1:1" x14ac:dyDescent="0.25">
      <c r="A8002" s="205"/>
    </row>
    <row r="8003" spans="1:1" x14ac:dyDescent="0.25">
      <c r="A8003" s="205"/>
    </row>
    <row r="8004" spans="1:1" x14ac:dyDescent="0.25">
      <c r="A8004" s="205"/>
    </row>
    <row r="8005" spans="1:1" x14ac:dyDescent="0.25">
      <c r="A8005" s="205"/>
    </row>
    <row r="8006" spans="1:1" x14ac:dyDescent="0.25">
      <c r="A8006" s="205"/>
    </row>
    <row r="8007" spans="1:1" x14ac:dyDescent="0.25">
      <c r="A8007" s="205"/>
    </row>
    <row r="8008" spans="1:1" x14ac:dyDescent="0.25">
      <c r="A8008" s="205"/>
    </row>
    <row r="8009" spans="1:1" x14ac:dyDescent="0.25">
      <c r="A8009" s="205"/>
    </row>
    <row r="8010" spans="1:1" x14ac:dyDescent="0.25">
      <c r="A8010" s="205"/>
    </row>
    <row r="8011" spans="1:1" x14ac:dyDescent="0.25">
      <c r="A8011" s="205"/>
    </row>
    <row r="8012" spans="1:1" x14ac:dyDescent="0.25">
      <c r="A8012" s="205"/>
    </row>
    <row r="8013" spans="1:1" x14ac:dyDescent="0.25">
      <c r="A8013" s="205"/>
    </row>
    <row r="8014" spans="1:1" x14ac:dyDescent="0.25">
      <c r="A8014" s="205"/>
    </row>
    <row r="8015" spans="1:1" x14ac:dyDescent="0.25">
      <c r="A8015" s="205"/>
    </row>
    <row r="8016" spans="1:1" x14ac:dyDescent="0.25">
      <c r="A8016" s="205"/>
    </row>
    <row r="8017" spans="1:1" x14ac:dyDescent="0.25">
      <c r="A8017" s="205"/>
    </row>
    <row r="8018" spans="1:1" x14ac:dyDescent="0.25">
      <c r="A8018" s="205"/>
    </row>
    <row r="8019" spans="1:1" x14ac:dyDescent="0.25">
      <c r="A8019" s="205"/>
    </row>
    <row r="8020" spans="1:1" x14ac:dyDescent="0.25">
      <c r="A8020" s="205"/>
    </row>
    <row r="8021" spans="1:1" x14ac:dyDescent="0.25">
      <c r="A8021" s="205"/>
    </row>
    <row r="8022" spans="1:1" x14ac:dyDescent="0.25">
      <c r="A8022" s="205"/>
    </row>
    <row r="8023" spans="1:1" x14ac:dyDescent="0.25">
      <c r="A8023" s="205"/>
    </row>
    <row r="8024" spans="1:1" x14ac:dyDescent="0.25">
      <c r="A8024" s="205"/>
    </row>
    <row r="8025" spans="1:1" x14ac:dyDescent="0.25">
      <c r="A8025" s="205"/>
    </row>
    <row r="8026" spans="1:1" x14ac:dyDescent="0.25">
      <c r="A8026" s="205"/>
    </row>
    <row r="8027" spans="1:1" x14ac:dyDescent="0.25">
      <c r="A8027" s="205"/>
    </row>
    <row r="8028" spans="1:1" x14ac:dyDescent="0.25">
      <c r="A8028" s="205"/>
    </row>
    <row r="8029" spans="1:1" x14ac:dyDescent="0.25">
      <c r="A8029" s="205"/>
    </row>
    <row r="8030" spans="1:1" x14ac:dyDescent="0.25">
      <c r="A8030" s="205"/>
    </row>
    <row r="8031" spans="1:1" x14ac:dyDescent="0.25">
      <c r="A8031" s="205"/>
    </row>
    <row r="8032" spans="1:1" x14ac:dyDescent="0.25">
      <c r="A8032" s="205"/>
    </row>
    <row r="8033" spans="1:1" x14ac:dyDescent="0.25">
      <c r="A8033" s="205"/>
    </row>
    <row r="8034" spans="1:1" x14ac:dyDescent="0.25">
      <c r="A8034" s="205"/>
    </row>
    <row r="8035" spans="1:1" x14ac:dyDescent="0.25">
      <c r="A8035" s="205"/>
    </row>
    <row r="8036" spans="1:1" x14ac:dyDescent="0.25">
      <c r="A8036" s="205"/>
    </row>
    <row r="8037" spans="1:1" x14ac:dyDescent="0.25">
      <c r="A8037" s="205"/>
    </row>
    <row r="8038" spans="1:1" x14ac:dyDescent="0.25">
      <c r="A8038" s="205"/>
    </row>
    <row r="8039" spans="1:1" x14ac:dyDescent="0.25">
      <c r="A8039" s="205"/>
    </row>
    <row r="8040" spans="1:1" x14ac:dyDescent="0.25">
      <c r="A8040" s="205"/>
    </row>
    <row r="8041" spans="1:1" x14ac:dyDescent="0.25">
      <c r="A8041" s="205"/>
    </row>
    <row r="8042" spans="1:1" x14ac:dyDescent="0.25">
      <c r="A8042" s="205"/>
    </row>
    <row r="8043" spans="1:1" x14ac:dyDescent="0.25">
      <c r="A8043" s="205"/>
    </row>
    <row r="8044" spans="1:1" x14ac:dyDescent="0.25">
      <c r="A8044" s="205"/>
    </row>
    <row r="8045" spans="1:1" x14ac:dyDescent="0.25">
      <c r="A8045" s="205"/>
    </row>
    <row r="8046" spans="1:1" x14ac:dyDescent="0.25">
      <c r="A8046" s="205"/>
    </row>
    <row r="8047" spans="1:1" x14ac:dyDescent="0.25">
      <c r="A8047" s="205"/>
    </row>
    <row r="8048" spans="1:1" x14ac:dyDescent="0.25">
      <c r="A8048" s="205"/>
    </row>
    <row r="8049" spans="1:1" x14ac:dyDescent="0.25">
      <c r="A8049" s="205"/>
    </row>
    <row r="8050" spans="1:1" x14ac:dyDescent="0.25">
      <c r="A8050" s="205"/>
    </row>
    <row r="8051" spans="1:1" x14ac:dyDescent="0.25">
      <c r="A8051" s="205"/>
    </row>
    <row r="8052" spans="1:1" x14ac:dyDescent="0.25">
      <c r="A8052" s="205"/>
    </row>
    <row r="8053" spans="1:1" x14ac:dyDescent="0.25">
      <c r="A8053" s="205"/>
    </row>
    <row r="8054" spans="1:1" x14ac:dyDescent="0.25">
      <c r="A8054" s="205"/>
    </row>
    <row r="8055" spans="1:1" x14ac:dyDescent="0.25">
      <c r="A8055" s="205"/>
    </row>
    <row r="8056" spans="1:1" x14ac:dyDescent="0.25">
      <c r="A8056" s="205"/>
    </row>
    <row r="8057" spans="1:1" x14ac:dyDescent="0.25">
      <c r="A8057" s="205"/>
    </row>
    <row r="8058" spans="1:1" x14ac:dyDescent="0.25">
      <c r="A8058" s="205"/>
    </row>
    <row r="8059" spans="1:1" x14ac:dyDescent="0.25">
      <c r="A8059" s="205"/>
    </row>
    <row r="8060" spans="1:1" x14ac:dyDescent="0.25">
      <c r="A8060" s="205"/>
    </row>
    <row r="8061" spans="1:1" x14ac:dyDescent="0.25">
      <c r="A8061" s="205"/>
    </row>
    <row r="8062" spans="1:1" x14ac:dyDescent="0.25">
      <c r="A8062" s="205"/>
    </row>
    <row r="8063" spans="1:1" x14ac:dyDescent="0.25">
      <c r="A8063" s="205"/>
    </row>
    <row r="8064" spans="1:1" x14ac:dyDescent="0.25">
      <c r="A8064" s="205"/>
    </row>
    <row r="8065" spans="1:1" x14ac:dyDescent="0.25">
      <c r="A8065" s="205"/>
    </row>
    <row r="8066" spans="1:1" x14ac:dyDescent="0.25">
      <c r="A8066" s="205"/>
    </row>
    <row r="8067" spans="1:1" x14ac:dyDescent="0.25">
      <c r="A8067" s="205"/>
    </row>
    <row r="8068" spans="1:1" x14ac:dyDescent="0.25">
      <c r="A8068" s="205"/>
    </row>
    <row r="8069" spans="1:1" x14ac:dyDescent="0.25">
      <c r="A8069" s="205"/>
    </row>
    <row r="8070" spans="1:1" x14ac:dyDescent="0.25">
      <c r="A8070" s="205"/>
    </row>
    <row r="8071" spans="1:1" x14ac:dyDescent="0.25">
      <c r="A8071" s="205"/>
    </row>
    <row r="8072" spans="1:1" x14ac:dyDescent="0.25">
      <c r="A8072" s="205"/>
    </row>
    <row r="8073" spans="1:1" x14ac:dyDescent="0.25">
      <c r="A8073" s="205"/>
    </row>
    <row r="8074" spans="1:1" x14ac:dyDescent="0.25">
      <c r="A8074" s="205"/>
    </row>
    <row r="8075" spans="1:1" x14ac:dyDescent="0.25">
      <c r="A8075" s="205"/>
    </row>
    <row r="8076" spans="1:1" x14ac:dyDescent="0.25">
      <c r="A8076" s="205"/>
    </row>
    <row r="8077" spans="1:1" x14ac:dyDescent="0.25">
      <c r="A8077" s="205"/>
    </row>
    <row r="8078" spans="1:1" x14ac:dyDescent="0.25">
      <c r="A8078" s="205"/>
    </row>
    <row r="8079" spans="1:1" x14ac:dyDescent="0.25">
      <c r="A8079" s="205"/>
    </row>
    <row r="8080" spans="1:1" x14ac:dyDescent="0.25">
      <c r="A8080" s="205"/>
    </row>
    <row r="8081" spans="1:1" x14ac:dyDescent="0.25">
      <c r="A8081" s="205"/>
    </row>
    <row r="8082" spans="1:1" x14ac:dyDescent="0.25">
      <c r="A8082" s="205"/>
    </row>
    <row r="8083" spans="1:1" x14ac:dyDescent="0.25">
      <c r="A8083" s="205"/>
    </row>
    <row r="8084" spans="1:1" x14ac:dyDescent="0.25">
      <c r="A8084" s="205"/>
    </row>
    <row r="8085" spans="1:1" x14ac:dyDescent="0.25">
      <c r="A8085" s="205"/>
    </row>
    <row r="8086" spans="1:1" x14ac:dyDescent="0.25">
      <c r="A8086" s="205"/>
    </row>
    <row r="8087" spans="1:1" x14ac:dyDescent="0.25">
      <c r="A8087" s="205"/>
    </row>
    <row r="8088" spans="1:1" x14ac:dyDescent="0.25">
      <c r="A8088" s="205"/>
    </row>
    <row r="8089" spans="1:1" x14ac:dyDescent="0.25">
      <c r="A8089" s="205"/>
    </row>
    <row r="8090" spans="1:1" x14ac:dyDescent="0.25">
      <c r="A8090" s="205"/>
    </row>
    <row r="8091" spans="1:1" x14ac:dyDescent="0.25">
      <c r="A8091" s="205"/>
    </row>
    <row r="8092" spans="1:1" x14ac:dyDescent="0.25">
      <c r="A8092" s="205"/>
    </row>
    <row r="8093" spans="1:1" x14ac:dyDescent="0.25">
      <c r="A8093" s="205"/>
    </row>
    <row r="8094" spans="1:1" x14ac:dyDescent="0.25">
      <c r="A8094" s="205"/>
    </row>
    <row r="8095" spans="1:1" x14ac:dyDescent="0.25">
      <c r="A8095" s="205"/>
    </row>
    <row r="8096" spans="1:1" x14ac:dyDescent="0.25">
      <c r="A8096" s="205"/>
    </row>
    <row r="8097" spans="1:1" x14ac:dyDescent="0.25">
      <c r="A8097" s="205"/>
    </row>
    <row r="8098" spans="1:1" x14ac:dyDescent="0.25">
      <c r="A8098" s="205"/>
    </row>
    <row r="8099" spans="1:1" x14ac:dyDescent="0.25">
      <c r="A8099" s="205"/>
    </row>
    <row r="8100" spans="1:1" x14ac:dyDescent="0.25">
      <c r="A8100" s="205"/>
    </row>
    <row r="8101" spans="1:1" x14ac:dyDescent="0.25">
      <c r="A8101" s="205"/>
    </row>
    <row r="8102" spans="1:1" x14ac:dyDescent="0.25">
      <c r="A8102" s="205"/>
    </row>
    <row r="8103" spans="1:1" x14ac:dyDescent="0.25">
      <c r="A8103" s="205"/>
    </row>
    <row r="8104" spans="1:1" x14ac:dyDescent="0.25">
      <c r="A8104" s="205"/>
    </row>
    <row r="8105" spans="1:1" x14ac:dyDescent="0.25">
      <c r="A8105" s="205"/>
    </row>
    <row r="8106" spans="1:1" x14ac:dyDescent="0.25">
      <c r="A8106" s="205"/>
    </row>
    <row r="8107" spans="1:1" x14ac:dyDescent="0.25">
      <c r="A8107" s="205"/>
    </row>
    <row r="8108" spans="1:1" x14ac:dyDescent="0.25">
      <c r="A8108" s="205"/>
    </row>
    <row r="8109" spans="1:1" x14ac:dyDescent="0.25">
      <c r="A8109" s="205"/>
    </row>
    <row r="8110" spans="1:1" x14ac:dyDescent="0.25">
      <c r="A8110" s="205"/>
    </row>
    <row r="8111" spans="1:1" x14ac:dyDescent="0.25">
      <c r="A8111" s="205"/>
    </row>
    <row r="8112" spans="1:1" x14ac:dyDescent="0.25">
      <c r="A8112" s="205"/>
    </row>
    <row r="8113" spans="1:1" x14ac:dyDescent="0.25">
      <c r="A8113" s="205"/>
    </row>
    <row r="8114" spans="1:1" x14ac:dyDescent="0.25">
      <c r="A8114" s="205"/>
    </row>
    <row r="8115" spans="1:1" x14ac:dyDescent="0.25">
      <c r="A8115" s="205"/>
    </row>
    <row r="8116" spans="1:1" x14ac:dyDescent="0.25">
      <c r="A8116" s="205"/>
    </row>
    <row r="8117" spans="1:1" x14ac:dyDescent="0.25">
      <c r="A8117" s="205"/>
    </row>
    <row r="8118" spans="1:1" x14ac:dyDescent="0.25">
      <c r="A8118" s="205"/>
    </row>
    <row r="8119" spans="1:1" x14ac:dyDescent="0.25">
      <c r="A8119" s="205"/>
    </row>
    <row r="8120" spans="1:1" x14ac:dyDescent="0.25">
      <c r="A8120" s="205"/>
    </row>
    <row r="8121" spans="1:1" x14ac:dyDescent="0.25">
      <c r="A8121" s="205"/>
    </row>
    <row r="8122" spans="1:1" x14ac:dyDescent="0.25">
      <c r="A8122" s="205"/>
    </row>
    <row r="8123" spans="1:1" x14ac:dyDescent="0.25">
      <c r="A8123" s="205"/>
    </row>
    <row r="8124" spans="1:1" x14ac:dyDescent="0.25">
      <c r="A8124" s="205"/>
    </row>
    <row r="8125" spans="1:1" x14ac:dyDescent="0.25">
      <c r="A8125" s="205"/>
    </row>
    <row r="8126" spans="1:1" x14ac:dyDescent="0.25">
      <c r="A8126" s="205"/>
    </row>
    <row r="8127" spans="1:1" x14ac:dyDescent="0.25">
      <c r="A8127" s="205"/>
    </row>
    <row r="8128" spans="1:1" x14ac:dyDescent="0.25">
      <c r="A8128" s="205"/>
    </row>
    <row r="8129" spans="1:1" x14ac:dyDescent="0.25">
      <c r="A8129" s="205"/>
    </row>
    <row r="8130" spans="1:1" x14ac:dyDescent="0.25">
      <c r="A8130" s="205"/>
    </row>
    <row r="8131" spans="1:1" x14ac:dyDescent="0.25">
      <c r="A8131" s="205"/>
    </row>
    <row r="8132" spans="1:1" x14ac:dyDescent="0.25">
      <c r="A8132" s="205"/>
    </row>
    <row r="8133" spans="1:1" x14ac:dyDescent="0.25">
      <c r="A8133" s="205"/>
    </row>
    <row r="8134" spans="1:1" x14ac:dyDescent="0.25">
      <c r="A8134" s="205"/>
    </row>
    <row r="8135" spans="1:1" x14ac:dyDescent="0.25">
      <c r="A8135" s="205"/>
    </row>
    <row r="8136" spans="1:1" x14ac:dyDescent="0.25">
      <c r="A8136" s="205"/>
    </row>
    <row r="8137" spans="1:1" x14ac:dyDescent="0.25">
      <c r="A8137" s="205"/>
    </row>
    <row r="8138" spans="1:1" x14ac:dyDescent="0.25">
      <c r="A8138" s="205"/>
    </row>
    <row r="8139" spans="1:1" x14ac:dyDescent="0.25">
      <c r="A8139" s="205"/>
    </row>
    <row r="8140" spans="1:1" x14ac:dyDescent="0.25">
      <c r="A8140" s="205"/>
    </row>
    <row r="8141" spans="1:1" x14ac:dyDescent="0.25">
      <c r="A8141" s="205"/>
    </row>
    <row r="8142" spans="1:1" x14ac:dyDescent="0.25">
      <c r="A8142" s="205"/>
    </row>
    <row r="8143" spans="1:1" x14ac:dyDescent="0.25">
      <c r="A8143" s="205"/>
    </row>
    <row r="8144" spans="1:1" x14ac:dyDescent="0.25">
      <c r="A8144" s="205"/>
    </row>
    <row r="8145" spans="1:1" x14ac:dyDescent="0.25">
      <c r="A8145" s="205"/>
    </row>
    <row r="8146" spans="1:1" x14ac:dyDescent="0.25">
      <c r="A8146" s="205"/>
    </row>
    <row r="8147" spans="1:1" x14ac:dyDescent="0.25">
      <c r="A8147" s="205"/>
    </row>
    <row r="8148" spans="1:1" x14ac:dyDescent="0.25">
      <c r="A8148" s="205"/>
    </row>
    <row r="8149" spans="1:1" x14ac:dyDescent="0.25">
      <c r="A8149" s="205"/>
    </row>
    <row r="8150" spans="1:1" x14ac:dyDescent="0.25">
      <c r="A8150" s="205"/>
    </row>
    <row r="8151" spans="1:1" x14ac:dyDescent="0.25">
      <c r="A8151" s="205"/>
    </row>
    <row r="8152" spans="1:1" x14ac:dyDescent="0.25">
      <c r="A8152" s="205"/>
    </row>
    <row r="8153" spans="1:1" x14ac:dyDescent="0.25">
      <c r="A8153" s="205"/>
    </row>
    <row r="8154" spans="1:1" x14ac:dyDescent="0.25">
      <c r="A8154" s="205"/>
    </row>
    <row r="8155" spans="1:1" x14ac:dyDescent="0.25">
      <c r="A8155" s="205"/>
    </row>
    <row r="8156" spans="1:1" x14ac:dyDescent="0.25">
      <c r="A8156" s="205"/>
    </row>
    <row r="8157" spans="1:1" x14ac:dyDescent="0.25">
      <c r="A8157" s="205"/>
    </row>
    <row r="8158" spans="1:1" x14ac:dyDescent="0.25">
      <c r="A8158" s="205"/>
    </row>
    <row r="8159" spans="1:1" x14ac:dyDescent="0.25">
      <c r="A8159" s="205"/>
    </row>
    <row r="8160" spans="1:1" x14ac:dyDescent="0.25">
      <c r="A8160" s="205"/>
    </row>
    <row r="8161" spans="1:1" x14ac:dyDescent="0.25">
      <c r="A8161" s="205"/>
    </row>
    <row r="8162" spans="1:1" x14ac:dyDescent="0.25">
      <c r="A8162" s="205"/>
    </row>
    <row r="8163" spans="1:1" x14ac:dyDescent="0.25">
      <c r="A8163" s="205"/>
    </row>
    <row r="8164" spans="1:1" x14ac:dyDescent="0.25">
      <c r="A8164" s="205"/>
    </row>
    <row r="8165" spans="1:1" x14ac:dyDescent="0.25">
      <c r="A8165" s="205"/>
    </row>
    <row r="8166" spans="1:1" x14ac:dyDescent="0.25">
      <c r="A8166" s="205"/>
    </row>
    <row r="8167" spans="1:1" x14ac:dyDescent="0.25">
      <c r="A8167" s="205"/>
    </row>
    <row r="8168" spans="1:1" x14ac:dyDescent="0.25">
      <c r="A8168" s="205"/>
    </row>
    <row r="8169" spans="1:1" x14ac:dyDescent="0.25">
      <c r="A8169" s="205"/>
    </row>
    <row r="8170" spans="1:1" x14ac:dyDescent="0.25">
      <c r="A8170" s="205"/>
    </row>
    <row r="8171" spans="1:1" x14ac:dyDescent="0.25">
      <c r="A8171" s="205"/>
    </row>
    <row r="8172" spans="1:1" x14ac:dyDescent="0.25">
      <c r="A8172" s="205"/>
    </row>
    <row r="8173" spans="1:1" x14ac:dyDescent="0.25">
      <c r="A8173" s="205"/>
    </row>
    <row r="8174" spans="1:1" x14ac:dyDescent="0.25">
      <c r="A8174" s="205"/>
    </row>
    <row r="8175" spans="1:1" x14ac:dyDescent="0.25">
      <c r="A8175" s="205"/>
    </row>
    <row r="8176" spans="1:1" x14ac:dyDescent="0.25">
      <c r="A8176" s="205"/>
    </row>
    <row r="8177" spans="1:1" x14ac:dyDescent="0.25">
      <c r="A8177" s="205"/>
    </row>
    <row r="8178" spans="1:1" x14ac:dyDescent="0.25">
      <c r="A8178" s="205"/>
    </row>
    <row r="8179" spans="1:1" x14ac:dyDescent="0.25">
      <c r="A8179" s="205"/>
    </row>
    <row r="8180" spans="1:1" x14ac:dyDescent="0.25">
      <c r="A8180" s="205"/>
    </row>
    <row r="8181" spans="1:1" x14ac:dyDescent="0.25">
      <c r="A8181" s="205"/>
    </row>
    <row r="8182" spans="1:1" x14ac:dyDescent="0.25">
      <c r="A8182" s="205"/>
    </row>
    <row r="8183" spans="1:1" x14ac:dyDescent="0.25">
      <c r="A8183" s="205"/>
    </row>
    <row r="8184" spans="1:1" x14ac:dyDescent="0.25">
      <c r="A8184" s="205"/>
    </row>
    <row r="8185" spans="1:1" x14ac:dyDescent="0.25">
      <c r="A8185" s="205"/>
    </row>
    <row r="8186" spans="1:1" x14ac:dyDescent="0.25">
      <c r="A8186" s="205"/>
    </row>
    <row r="8187" spans="1:1" x14ac:dyDescent="0.25">
      <c r="A8187" s="205"/>
    </row>
    <row r="8188" spans="1:1" x14ac:dyDescent="0.25">
      <c r="A8188" s="205"/>
    </row>
    <row r="8189" spans="1:1" x14ac:dyDescent="0.25">
      <c r="A8189" s="205"/>
    </row>
    <row r="8190" spans="1:1" x14ac:dyDescent="0.25">
      <c r="A8190" s="205"/>
    </row>
    <row r="8191" spans="1:1" x14ac:dyDescent="0.25">
      <c r="A8191" s="205"/>
    </row>
    <row r="8192" spans="1:1" x14ac:dyDescent="0.25">
      <c r="A8192" s="205"/>
    </row>
    <row r="8193" spans="1:1" x14ac:dyDescent="0.25">
      <c r="A8193" s="205"/>
    </row>
    <row r="8194" spans="1:1" x14ac:dyDescent="0.25">
      <c r="A8194" s="205"/>
    </row>
    <row r="8195" spans="1:1" x14ac:dyDescent="0.25">
      <c r="A8195" s="205"/>
    </row>
    <row r="8196" spans="1:1" x14ac:dyDescent="0.25">
      <c r="A8196" s="205"/>
    </row>
    <row r="8197" spans="1:1" x14ac:dyDescent="0.25">
      <c r="A8197" s="205"/>
    </row>
    <row r="8198" spans="1:1" x14ac:dyDescent="0.25">
      <c r="A8198" s="205"/>
    </row>
    <row r="8199" spans="1:1" x14ac:dyDescent="0.25">
      <c r="A8199" s="205"/>
    </row>
    <row r="8200" spans="1:1" x14ac:dyDescent="0.25">
      <c r="A8200" s="205"/>
    </row>
    <row r="8201" spans="1:1" x14ac:dyDescent="0.25">
      <c r="A8201" s="205"/>
    </row>
    <row r="8202" spans="1:1" x14ac:dyDescent="0.25">
      <c r="A8202" s="205"/>
    </row>
    <row r="8203" spans="1:1" x14ac:dyDescent="0.25">
      <c r="A8203" s="205"/>
    </row>
    <row r="8204" spans="1:1" x14ac:dyDescent="0.25">
      <c r="A8204" s="205"/>
    </row>
    <row r="8205" spans="1:1" x14ac:dyDescent="0.25">
      <c r="A8205" s="205"/>
    </row>
    <row r="8206" spans="1:1" x14ac:dyDescent="0.25">
      <c r="A8206" s="205"/>
    </row>
    <row r="8207" spans="1:1" x14ac:dyDescent="0.25">
      <c r="A8207" s="205"/>
    </row>
    <row r="8208" spans="1:1" x14ac:dyDescent="0.25">
      <c r="A8208" s="205"/>
    </row>
    <row r="8209" spans="1:1" x14ac:dyDescent="0.25">
      <c r="A8209" s="205"/>
    </row>
    <row r="8210" spans="1:1" x14ac:dyDescent="0.25">
      <c r="A8210" s="205"/>
    </row>
    <row r="8211" spans="1:1" x14ac:dyDescent="0.25">
      <c r="A8211" s="205"/>
    </row>
    <row r="8212" spans="1:1" x14ac:dyDescent="0.25">
      <c r="A8212" s="205"/>
    </row>
    <row r="8213" spans="1:1" x14ac:dyDescent="0.25">
      <c r="A8213" s="205"/>
    </row>
    <row r="8214" spans="1:1" x14ac:dyDescent="0.25">
      <c r="A8214" s="205"/>
    </row>
    <row r="8215" spans="1:1" x14ac:dyDescent="0.25">
      <c r="A8215" s="205"/>
    </row>
    <row r="8216" spans="1:1" x14ac:dyDescent="0.25">
      <c r="A8216" s="205"/>
    </row>
    <row r="8217" spans="1:1" x14ac:dyDescent="0.25">
      <c r="A8217" s="205"/>
    </row>
    <row r="8218" spans="1:1" x14ac:dyDescent="0.25">
      <c r="A8218" s="205"/>
    </row>
    <row r="8219" spans="1:1" x14ac:dyDescent="0.25">
      <c r="A8219" s="205"/>
    </row>
    <row r="8220" spans="1:1" x14ac:dyDescent="0.25">
      <c r="A8220" s="205"/>
    </row>
    <row r="8221" spans="1:1" x14ac:dyDescent="0.25">
      <c r="A8221" s="205"/>
    </row>
    <row r="8222" spans="1:1" x14ac:dyDescent="0.25">
      <c r="A8222" s="205"/>
    </row>
    <row r="8223" spans="1:1" x14ac:dyDescent="0.25">
      <c r="A8223" s="205"/>
    </row>
    <row r="8224" spans="1:1" x14ac:dyDescent="0.25">
      <c r="A8224" s="205"/>
    </row>
    <row r="8225" spans="1:1" x14ac:dyDescent="0.25">
      <c r="A8225" s="205"/>
    </row>
    <row r="8226" spans="1:1" x14ac:dyDescent="0.25">
      <c r="A8226" s="205"/>
    </row>
    <row r="8227" spans="1:1" x14ac:dyDescent="0.25">
      <c r="A8227" s="205"/>
    </row>
    <row r="8228" spans="1:1" x14ac:dyDescent="0.25">
      <c r="A8228" s="205"/>
    </row>
    <row r="8229" spans="1:1" x14ac:dyDescent="0.25">
      <c r="A8229" s="205"/>
    </row>
    <row r="8230" spans="1:1" x14ac:dyDescent="0.25">
      <c r="A8230" s="205"/>
    </row>
    <row r="8231" spans="1:1" x14ac:dyDescent="0.25">
      <c r="A8231" s="205"/>
    </row>
    <row r="8232" spans="1:1" x14ac:dyDescent="0.25">
      <c r="A8232" s="205"/>
    </row>
    <row r="8233" spans="1:1" x14ac:dyDescent="0.25">
      <c r="A8233" s="205"/>
    </row>
    <row r="8234" spans="1:1" x14ac:dyDescent="0.25">
      <c r="A8234" s="205"/>
    </row>
    <row r="8235" spans="1:1" x14ac:dyDescent="0.25">
      <c r="A8235" s="205"/>
    </row>
    <row r="8236" spans="1:1" x14ac:dyDescent="0.25">
      <c r="A8236" s="205"/>
    </row>
    <row r="8237" spans="1:1" x14ac:dyDescent="0.25">
      <c r="A8237" s="205"/>
    </row>
    <row r="8238" spans="1:1" x14ac:dyDescent="0.25">
      <c r="A8238" s="205"/>
    </row>
    <row r="8239" spans="1:1" x14ac:dyDescent="0.25">
      <c r="A8239" s="205"/>
    </row>
    <row r="8240" spans="1:1" x14ac:dyDescent="0.25">
      <c r="A8240" s="205"/>
    </row>
    <row r="8241" spans="1:1" x14ac:dyDescent="0.25">
      <c r="A8241" s="205"/>
    </row>
    <row r="8242" spans="1:1" x14ac:dyDescent="0.25">
      <c r="A8242" s="205"/>
    </row>
    <row r="8243" spans="1:1" x14ac:dyDescent="0.25">
      <c r="A8243" s="205"/>
    </row>
    <row r="8244" spans="1:1" x14ac:dyDescent="0.25">
      <c r="A8244" s="205"/>
    </row>
    <row r="8245" spans="1:1" x14ac:dyDescent="0.25">
      <c r="A8245" s="205"/>
    </row>
    <row r="8246" spans="1:1" x14ac:dyDescent="0.25">
      <c r="A8246" s="205"/>
    </row>
    <row r="8247" spans="1:1" x14ac:dyDescent="0.25">
      <c r="A8247" s="205"/>
    </row>
    <row r="8248" spans="1:1" x14ac:dyDescent="0.25">
      <c r="A8248" s="205"/>
    </row>
    <row r="8249" spans="1:1" x14ac:dyDescent="0.25">
      <c r="A8249" s="205"/>
    </row>
    <row r="8250" spans="1:1" x14ac:dyDescent="0.25">
      <c r="A8250" s="205"/>
    </row>
    <row r="8251" spans="1:1" x14ac:dyDescent="0.25">
      <c r="A8251" s="205"/>
    </row>
    <row r="8252" spans="1:1" x14ac:dyDescent="0.25">
      <c r="A8252" s="205"/>
    </row>
    <row r="8253" spans="1:1" x14ac:dyDescent="0.25">
      <c r="A8253" s="205"/>
    </row>
    <row r="8254" spans="1:1" x14ac:dyDescent="0.25">
      <c r="A8254" s="205"/>
    </row>
    <row r="8255" spans="1:1" x14ac:dyDescent="0.25">
      <c r="A8255" s="205"/>
    </row>
    <row r="8256" spans="1:1" x14ac:dyDescent="0.25">
      <c r="A8256" s="205"/>
    </row>
    <row r="8257" spans="1:1" x14ac:dyDescent="0.25">
      <c r="A8257" s="205"/>
    </row>
    <row r="8258" spans="1:1" x14ac:dyDescent="0.25">
      <c r="A8258" s="205"/>
    </row>
    <row r="8259" spans="1:1" x14ac:dyDescent="0.25">
      <c r="A8259" s="205"/>
    </row>
    <row r="8260" spans="1:1" x14ac:dyDescent="0.25">
      <c r="A8260" s="205"/>
    </row>
    <row r="8261" spans="1:1" x14ac:dyDescent="0.25">
      <c r="A8261" s="205"/>
    </row>
    <row r="8262" spans="1:1" x14ac:dyDescent="0.25">
      <c r="A8262" s="205"/>
    </row>
    <row r="8263" spans="1:1" x14ac:dyDescent="0.25">
      <c r="A8263" s="205"/>
    </row>
    <row r="8264" spans="1:1" x14ac:dyDescent="0.25">
      <c r="A8264" s="205"/>
    </row>
    <row r="8265" spans="1:1" x14ac:dyDescent="0.25">
      <c r="A8265" s="205"/>
    </row>
    <row r="8266" spans="1:1" x14ac:dyDescent="0.25">
      <c r="A8266" s="205"/>
    </row>
    <row r="8267" spans="1:1" x14ac:dyDescent="0.25">
      <c r="A8267" s="205"/>
    </row>
    <row r="8268" spans="1:1" x14ac:dyDescent="0.25">
      <c r="A8268" s="205"/>
    </row>
    <row r="8269" spans="1:1" x14ac:dyDescent="0.25">
      <c r="A8269" s="205"/>
    </row>
    <row r="8270" spans="1:1" x14ac:dyDescent="0.25">
      <c r="A8270" s="205"/>
    </row>
    <row r="8271" spans="1:1" x14ac:dyDescent="0.25">
      <c r="A8271" s="205"/>
    </row>
    <row r="8272" spans="1:1" x14ac:dyDescent="0.25">
      <c r="A8272" s="205"/>
    </row>
    <row r="8273" spans="1:1" x14ac:dyDescent="0.25">
      <c r="A8273" s="205"/>
    </row>
    <row r="8274" spans="1:1" x14ac:dyDescent="0.25">
      <c r="A8274" s="205"/>
    </row>
    <row r="8275" spans="1:1" x14ac:dyDescent="0.25">
      <c r="A8275" s="205"/>
    </row>
    <row r="8276" spans="1:1" x14ac:dyDescent="0.25">
      <c r="A8276" s="205"/>
    </row>
    <row r="8277" spans="1:1" x14ac:dyDescent="0.25">
      <c r="A8277" s="205"/>
    </row>
    <row r="8278" spans="1:1" x14ac:dyDescent="0.25">
      <c r="A8278" s="205"/>
    </row>
    <row r="8279" spans="1:1" x14ac:dyDescent="0.25">
      <c r="A8279" s="205"/>
    </row>
    <row r="8280" spans="1:1" x14ac:dyDescent="0.25">
      <c r="A8280" s="205"/>
    </row>
    <row r="8281" spans="1:1" x14ac:dyDescent="0.25">
      <c r="A8281" s="205"/>
    </row>
    <row r="8282" spans="1:1" x14ac:dyDescent="0.25">
      <c r="A8282" s="205"/>
    </row>
    <row r="8283" spans="1:1" x14ac:dyDescent="0.25">
      <c r="A8283" s="205"/>
    </row>
    <row r="8284" spans="1:1" x14ac:dyDescent="0.25">
      <c r="A8284" s="205"/>
    </row>
    <row r="8285" spans="1:1" x14ac:dyDescent="0.25">
      <c r="A8285" s="205"/>
    </row>
    <row r="8286" spans="1:1" x14ac:dyDescent="0.25">
      <c r="A8286" s="205"/>
    </row>
    <row r="8287" spans="1:1" x14ac:dyDescent="0.25">
      <c r="A8287" s="205"/>
    </row>
    <row r="8288" spans="1:1" x14ac:dyDescent="0.25">
      <c r="A8288" s="205"/>
    </row>
    <row r="8289" spans="1:1" x14ac:dyDescent="0.25">
      <c r="A8289" s="205"/>
    </row>
    <row r="8290" spans="1:1" x14ac:dyDescent="0.25">
      <c r="A8290" s="205"/>
    </row>
    <row r="8291" spans="1:1" x14ac:dyDescent="0.25">
      <c r="A8291" s="205"/>
    </row>
    <row r="8292" spans="1:1" x14ac:dyDescent="0.25">
      <c r="A8292" s="205"/>
    </row>
    <row r="8293" spans="1:1" x14ac:dyDescent="0.25">
      <c r="A8293" s="205"/>
    </row>
    <row r="8294" spans="1:1" x14ac:dyDescent="0.25">
      <c r="A8294" s="205"/>
    </row>
    <row r="8295" spans="1:1" x14ac:dyDescent="0.25">
      <c r="A8295" s="205"/>
    </row>
    <row r="8296" spans="1:1" x14ac:dyDescent="0.25">
      <c r="A8296" s="205"/>
    </row>
    <row r="8297" spans="1:1" x14ac:dyDescent="0.25">
      <c r="A8297" s="205"/>
    </row>
    <row r="8298" spans="1:1" x14ac:dyDescent="0.25">
      <c r="A8298" s="205"/>
    </row>
    <row r="8299" spans="1:1" x14ac:dyDescent="0.25">
      <c r="A8299" s="205"/>
    </row>
    <row r="8300" spans="1:1" x14ac:dyDescent="0.25">
      <c r="A8300" s="205"/>
    </row>
    <row r="8301" spans="1:1" x14ac:dyDescent="0.25">
      <c r="A8301" s="205"/>
    </row>
    <row r="8302" spans="1:1" x14ac:dyDescent="0.25">
      <c r="A8302" s="205"/>
    </row>
    <row r="8303" spans="1:1" x14ac:dyDescent="0.25">
      <c r="A8303" s="205"/>
    </row>
    <row r="8304" spans="1:1" x14ac:dyDescent="0.25">
      <c r="A8304" s="205"/>
    </row>
    <row r="8305" spans="1:1" x14ac:dyDescent="0.25">
      <c r="A8305" s="205"/>
    </row>
    <row r="8306" spans="1:1" x14ac:dyDescent="0.25">
      <c r="A8306" s="205"/>
    </row>
    <row r="8307" spans="1:1" x14ac:dyDescent="0.25">
      <c r="A8307" s="205"/>
    </row>
    <row r="8308" spans="1:1" x14ac:dyDescent="0.25">
      <c r="A8308" s="205"/>
    </row>
    <row r="8309" spans="1:1" x14ac:dyDescent="0.25">
      <c r="A8309" s="205"/>
    </row>
    <row r="8310" spans="1:1" x14ac:dyDescent="0.25">
      <c r="A8310" s="205"/>
    </row>
    <row r="8311" spans="1:1" x14ac:dyDescent="0.25">
      <c r="A8311" s="205"/>
    </row>
    <row r="8312" spans="1:1" x14ac:dyDescent="0.25">
      <c r="A8312" s="205"/>
    </row>
    <row r="8313" spans="1:1" x14ac:dyDescent="0.25">
      <c r="A8313" s="205"/>
    </row>
    <row r="8314" spans="1:1" x14ac:dyDescent="0.25">
      <c r="A8314" s="205"/>
    </row>
    <row r="8315" spans="1:1" x14ac:dyDescent="0.25">
      <c r="A8315" s="205"/>
    </row>
    <row r="8316" spans="1:1" x14ac:dyDescent="0.25">
      <c r="A8316" s="205"/>
    </row>
    <row r="8317" spans="1:1" x14ac:dyDescent="0.25">
      <c r="A8317" s="205"/>
    </row>
    <row r="8318" spans="1:1" x14ac:dyDescent="0.25">
      <c r="A8318" s="205"/>
    </row>
    <row r="8319" spans="1:1" x14ac:dyDescent="0.25">
      <c r="A8319" s="205"/>
    </row>
    <row r="8320" spans="1:1" x14ac:dyDescent="0.25">
      <c r="A8320" s="205"/>
    </row>
    <row r="8321" spans="1:1" x14ac:dyDescent="0.25">
      <c r="A8321" s="205"/>
    </row>
    <row r="8322" spans="1:1" x14ac:dyDescent="0.25">
      <c r="A8322" s="205"/>
    </row>
    <row r="8323" spans="1:1" x14ac:dyDescent="0.25">
      <c r="A8323" s="205"/>
    </row>
    <row r="8324" spans="1:1" x14ac:dyDescent="0.25">
      <c r="A8324" s="205"/>
    </row>
    <row r="8325" spans="1:1" x14ac:dyDescent="0.25">
      <c r="A8325" s="205"/>
    </row>
    <row r="8326" spans="1:1" x14ac:dyDescent="0.25">
      <c r="A8326" s="205"/>
    </row>
    <row r="8327" spans="1:1" x14ac:dyDescent="0.25">
      <c r="A8327" s="205"/>
    </row>
    <row r="8328" spans="1:1" x14ac:dyDescent="0.25">
      <c r="A8328" s="205"/>
    </row>
    <row r="8329" spans="1:1" x14ac:dyDescent="0.25">
      <c r="A8329" s="205"/>
    </row>
    <row r="8330" spans="1:1" x14ac:dyDescent="0.25">
      <c r="A8330" s="205"/>
    </row>
    <row r="8331" spans="1:1" x14ac:dyDescent="0.25">
      <c r="A8331" s="205"/>
    </row>
    <row r="8332" spans="1:1" x14ac:dyDescent="0.25">
      <c r="A8332" s="205"/>
    </row>
    <row r="8333" spans="1:1" x14ac:dyDescent="0.25">
      <c r="A8333" s="205"/>
    </row>
    <row r="8334" spans="1:1" x14ac:dyDescent="0.25">
      <c r="A8334" s="205"/>
    </row>
    <row r="8335" spans="1:1" x14ac:dyDescent="0.25">
      <c r="A8335" s="205"/>
    </row>
    <row r="8336" spans="1:1" x14ac:dyDescent="0.25">
      <c r="A8336" s="205"/>
    </row>
    <row r="8337" spans="1:1" x14ac:dyDescent="0.25">
      <c r="A8337" s="205"/>
    </row>
    <row r="8338" spans="1:1" x14ac:dyDescent="0.25">
      <c r="A8338" s="205"/>
    </row>
    <row r="8339" spans="1:1" x14ac:dyDescent="0.25">
      <c r="A8339" s="205"/>
    </row>
    <row r="8340" spans="1:1" x14ac:dyDescent="0.25">
      <c r="A8340" s="205"/>
    </row>
    <row r="8341" spans="1:1" x14ac:dyDescent="0.25">
      <c r="A8341" s="205"/>
    </row>
    <row r="8342" spans="1:1" x14ac:dyDescent="0.25">
      <c r="A8342" s="205"/>
    </row>
    <row r="8343" spans="1:1" x14ac:dyDescent="0.25">
      <c r="A8343" s="205"/>
    </row>
    <row r="8344" spans="1:1" x14ac:dyDescent="0.25">
      <c r="A8344" s="205"/>
    </row>
    <row r="8345" spans="1:1" x14ac:dyDescent="0.25">
      <c r="A8345" s="205"/>
    </row>
    <row r="8346" spans="1:1" x14ac:dyDescent="0.25">
      <c r="A8346" s="205"/>
    </row>
    <row r="8347" spans="1:1" x14ac:dyDescent="0.25">
      <c r="A8347" s="205"/>
    </row>
    <row r="8348" spans="1:1" x14ac:dyDescent="0.25">
      <c r="A8348" s="205"/>
    </row>
    <row r="8349" spans="1:1" x14ac:dyDescent="0.25">
      <c r="A8349" s="205"/>
    </row>
    <row r="8350" spans="1:1" x14ac:dyDescent="0.25">
      <c r="A8350" s="205"/>
    </row>
    <row r="8351" spans="1:1" x14ac:dyDescent="0.25">
      <c r="A8351" s="205"/>
    </row>
    <row r="8352" spans="1:1" x14ac:dyDescent="0.25">
      <c r="A8352" s="205"/>
    </row>
    <row r="8353" spans="1:1" x14ac:dyDescent="0.25">
      <c r="A8353" s="205"/>
    </row>
    <row r="8354" spans="1:1" x14ac:dyDescent="0.25">
      <c r="A8354" s="205"/>
    </row>
    <row r="8355" spans="1:1" x14ac:dyDescent="0.25">
      <c r="A8355" s="205"/>
    </row>
    <row r="8356" spans="1:1" x14ac:dyDescent="0.25">
      <c r="A8356" s="205"/>
    </row>
    <row r="8357" spans="1:1" x14ac:dyDescent="0.25">
      <c r="A8357" s="205"/>
    </row>
    <row r="8358" spans="1:1" x14ac:dyDescent="0.25">
      <c r="A8358" s="205"/>
    </row>
    <row r="8359" spans="1:1" x14ac:dyDescent="0.25">
      <c r="A8359" s="205"/>
    </row>
    <row r="8360" spans="1:1" x14ac:dyDescent="0.25">
      <c r="A8360" s="205"/>
    </row>
    <row r="8361" spans="1:1" x14ac:dyDescent="0.25">
      <c r="A8361" s="205"/>
    </row>
    <row r="8362" spans="1:1" x14ac:dyDescent="0.25">
      <c r="A8362" s="205"/>
    </row>
    <row r="8363" spans="1:1" x14ac:dyDescent="0.25">
      <c r="A8363" s="205"/>
    </row>
    <row r="8364" spans="1:1" x14ac:dyDescent="0.25">
      <c r="A8364" s="205"/>
    </row>
    <row r="8365" spans="1:1" x14ac:dyDescent="0.25">
      <c r="A8365" s="205"/>
    </row>
    <row r="8366" spans="1:1" x14ac:dyDescent="0.25">
      <c r="A8366" s="205"/>
    </row>
    <row r="8367" spans="1:1" x14ac:dyDescent="0.25">
      <c r="A8367" s="205"/>
    </row>
    <row r="8368" spans="1:1" x14ac:dyDescent="0.25">
      <c r="A8368" s="205"/>
    </row>
    <row r="8369" spans="1:1" x14ac:dyDescent="0.25">
      <c r="A8369" s="205"/>
    </row>
    <row r="8370" spans="1:1" x14ac:dyDescent="0.25">
      <c r="A8370" s="205"/>
    </row>
    <row r="8371" spans="1:1" x14ac:dyDescent="0.25">
      <c r="A8371" s="205"/>
    </row>
    <row r="8372" spans="1:1" x14ac:dyDescent="0.25">
      <c r="A8372" s="205"/>
    </row>
    <row r="8373" spans="1:1" x14ac:dyDescent="0.25">
      <c r="A8373" s="205"/>
    </row>
    <row r="8374" spans="1:1" x14ac:dyDescent="0.25">
      <c r="A8374" s="205"/>
    </row>
    <row r="8375" spans="1:1" x14ac:dyDescent="0.25">
      <c r="A8375" s="205"/>
    </row>
    <row r="8376" spans="1:1" x14ac:dyDescent="0.25">
      <c r="A8376" s="205"/>
    </row>
    <row r="8377" spans="1:1" x14ac:dyDescent="0.25">
      <c r="A8377" s="205"/>
    </row>
    <row r="8378" spans="1:1" x14ac:dyDescent="0.25">
      <c r="A8378" s="205"/>
    </row>
    <row r="8379" spans="1:1" x14ac:dyDescent="0.25">
      <c r="A8379" s="205"/>
    </row>
    <row r="8380" spans="1:1" x14ac:dyDescent="0.25">
      <c r="A8380" s="205"/>
    </row>
    <row r="8381" spans="1:1" x14ac:dyDescent="0.25">
      <c r="A8381" s="205"/>
    </row>
    <row r="8382" spans="1:1" x14ac:dyDescent="0.25">
      <c r="A8382" s="205"/>
    </row>
    <row r="8383" spans="1:1" x14ac:dyDescent="0.25">
      <c r="A8383" s="205"/>
    </row>
    <row r="8384" spans="1:1" x14ac:dyDescent="0.25">
      <c r="A8384" s="205"/>
    </row>
    <row r="8385" spans="1:1" x14ac:dyDescent="0.25">
      <c r="A8385" s="205"/>
    </row>
    <row r="8386" spans="1:1" x14ac:dyDescent="0.25">
      <c r="A8386" s="205"/>
    </row>
    <row r="8387" spans="1:1" x14ac:dyDescent="0.25">
      <c r="A8387" s="205"/>
    </row>
    <row r="8388" spans="1:1" x14ac:dyDescent="0.25">
      <c r="A8388" s="205"/>
    </row>
    <row r="8389" spans="1:1" x14ac:dyDescent="0.25">
      <c r="A8389" s="205"/>
    </row>
    <row r="8390" spans="1:1" x14ac:dyDescent="0.25">
      <c r="A8390" s="205"/>
    </row>
    <row r="8391" spans="1:1" x14ac:dyDescent="0.25">
      <c r="A8391" s="205"/>
    </row>
    <row r="8392" spans="1:1" x14ac:dyDescent="0.25">
      <c r="A8392" s="205"/>
    </row>
    <row r="8393" spans="1:1" x14ac:dyDescent="0.25">
      <c r="A8393" s="205"/>
    </row>
    <row r="8394" spans="1:1" x14ac:dyDescent="0.25">
      <c r="A8394" s="205"/>
    </row>
    <row r="8395" spans="1:1" x14ac:dyDescent="0.25">
      <c r="A8395" s="205"/>
    </row>
    <row r="8396" spans="1:1" x14ac:dyDescent="0.25">
      <c r="A8396" s="205"/>
    </row>
    <row r="8397" spans="1:1" x14ac:dyDescent="0.25">
      <c r="A8397" s="205"/>
    </row>
    <row r="8398" spans="1:1" x14ac:dyDescent="0.25">
      <c r="A8398" s="205"/>
    </row>
    <row r="8399" spans="1:1" x14ac:dyDescent="0.25">
      <c r="A8399" s="205"/>
    </row>
    <row r="8400" spans="1:1" x14ac:dyDescent="0.25">
      <c r="A8400" s="205"/>
    </row>
    <row r="8401" spans="1:1" x14ac:dyDescent="0.25">
      <c r="A8401" s="205"/>
    </row>
    <row r="8402" spans="1:1" x14ac:dyDescent="0.25">
      <c r="A8402" s="205"/>
    </row>
    <row r="8403" spans="1:1" x14ac:dyDescent="0.25">
      <c r="A8403" s="205"/>
    </row>
    <row r="8404" spans="1:1" x14ac:dyDescent="0.25">
      <c r="A8404" s="205"/>
    </row>
    <row r="8405" spans="1:1" x14ac:dyDescent="0.25">
      <c r="A8405" s="205"/>
    </row>
    <row r="8406" spans="1:1" x14ac:dyDescent="0.25">
      <c r="A8406" s="205"/>
    </row>
    <row r="8407" spans="1:1" x14ac:dyDescent="0.25">
      <c r="A8407" s="205"/>
    </row>
    <row r="8408" spans="1:1" x14ac:dyDescent="0.25">
      <c r="A8408" s="205"/>
    </row>
    <row r="8409" spans="1:1" x14ac:dyDescent="0.25">
      <c r="A8409" s="205"/>
    </row>
    <row r="8410" spans="1:1" x14ac:dyDescent="0.25">
      <c r="A8410" s="205"/>
    </row>
    <row r="8411" spans="1:1" x14ac:dyDescent="0.25">
      <c r="A8411" s="205"/>
    </row>
    <row r="8412" spans="1:1" x14ac:dyDescent="0.25">
      <c r="A8412" s="205"/>
    </row>
    <row r="8413" spans="1:1" x14ac:dyDescent="0.25">
      <c r="A8413" s="205"/>
    </row>
    <row r="8414" spans="1:1" x14ac:dyDescent="0.25">
      <c r="A8414" s="205"/>
    </row>
    <row r="8415" spans="1:1" x14ac:dyDescent="0.25">
      <c r="A8415" s="205"/>
    </row>
    <row r="8416" spans="1:1" x14ac:dyDescent="0.25">
      <c r="A8416" s="205"/>
    </row>
    <row r="8417" spans="1:1" x14ac:dyDescent="0.25">
      <c r="A8417" s="205"/>
    </row>
    <row r="8418" spans="1:1" x14ac:dyDescent="0.25">
      <c r="A8418" s="205"/>
    </row>
    <row r="8419" spans="1:1" x14ac:dyDescent="0.25">
      <c r="A8419" s="205"/>
    </row>
    <row r="8420" spans="1:1" x14ac:dyDescent="0.25">
      <c r="A8420" s="205"/>
    </row>
    <row r="8421" spans="1:1" x14ac:dyDescent="0.25">
      <c r="A8421" s="205"/>
    </row>
    <row r="8422" spans="1:1" x14ac:dyDescent="0.25">
      <c r="A8422" s="205"/>
    </row>
    <row r="8423" spans="1:1" x14ac:dyDescent="0.25">
      <c r="A8423" s="205"/>
    </row>
    <row r="8424" spans="1:1" x14ac:dyDescent="0.25">
      <c r="A8424" s="205"/>
    </row>
    <row r="8425" spans="1:1" x14ac:dyDescent="0.25">
      <c r="A8425" s="205"/>
    </row>
    <row r="8426" spans="1:1" x14ac:dyDescent="0.25">
      <c r="A8426" s="205"/>
    </row>
    <row r="8427" spans="1:1" x14ac:dyDescent="0.25">
      <c r="A8427" s="205"/>
    </row>
    <row r="8428" spans="1:1" x14ac:dyDescent="0.25">
      <c r="A8428" s="205"/>
    </row>
    <row r="8429" spans="1:1" x14ac:dyDescent="0.25">
      <c r="A8429" s="205"/>
    </row>
    <row r="8430" spans="1:1" x14ac:dyDescent="0.25">
      <c r="A8430" s="205"/>
    </row>
    <row r="8431" spans="1:1" x14ac:dyDescent="0.25">
      <c r="A8431" s="205"/>
    </row>
    <row r="8432" spans="1:1" x14ac:dyDescent="0.25">
      <c r="A8432" s="205"/>
    </row>
    <row r="8433" spans="1:1" x14ac:dyDescent="0.25">
      <c r="A8433" s="205"/>
    </row>
    <row r="8434" spans="1:1" x14ac:dyDescent="0.25">
      <c r="A8434" s="205"/>
    </row>
    <row r="8435" spans="1:1" x14ac:dyDescent="0.25">
      <c r="A8435" s="205"/>
    </row>
    <row r="8436" spans="1:1" x14ac:dyDescent="0.25">
      <c r="A8436" s="205"/>
    </row>
    <row r="8437" spans="1:1" x14ac:dyDescent="0.25">
      <c r="A8437" s="205"/>
    </row>
    <row r="8438" spans="1:1" x14ac:dyDescent="0.25">
      <c r="A8438" s="205"/>
    </row>
    <row r="8439" spans="1:1" x14ac:dyDescent="0.25">
      <c r="A8439" s="205"/>
    </row>
    <row r="8440" spans="1:1" x14ac:dyDescent="0.25">
      <c r="A8440" s="205"/>
    </row>
    <row r="8441" spans="1:1" x14ac:dyDescent="0.25">
      <c r="A8441" s="205"/>
    </row>
    <row r="8442" spans="1:1" x14ac:dyDescent="0.25">
      <c r="A8442" s="205"/>
    </row>
    <row r="8443" spans="1:1" x14ac:dyDescent="0.25">
      <c r="A8443" s="205"/>
    </row>
    <row r="8444" spans="1:1" x14ac:dyDescent="0.25">
      <c r="A8444" s="205"/>
    </row>
    <row r="8445" spans="1:1" x14ac:dyDescent="0.25">
      <c r="A8445" s="205"/>
    </row>
    <row r="8446" spans="1:1" x14ac:dyDescent="0.25">
      <c r="A8446" s="205"/>
    </row>
    <row r="8447" spans="1:1" x14ac:dyDescent="0.25">
      <c r="A8447" s="205"/>
    </row>
    <row r="8448" spans="1:1" x14ac:dyDescent="0.25">
      <c r="A8448" s="205"/>
    </row>
    <row r="8449" spans="1:1" x14ac:dyDescent="0.25">
      <c r="A8449" s="205"/>
    </row>
    <row r="8450" spans="1:1" x14ac:dyDescent="0.25">
      <c r="A8450" s="205"/>
    </row>
    <row r="8451" spans="1:1" x14ac:dyDescent="0.25">
      <c r="A8451" s="205"/>
    </row>
    <row r="8452" spans="1:1" x14ac:dyDescent="0.25">
      <c r="A8452" s="205"/>
    </row>
    <row r="8453" spans="1:1" x14ac:dyDescent="0.25">
      <c r="A8453" s="205"/>
    </row>
    <row r="8454" spans="1:1" x14ac:dyDescent="0.25">
      <c r="A8454" s="205"/>
    </row>
    <row r="8455" spans="1:1" x14ac:dyDescent="0.25">
      <c r="A8455" s="205"/>
    </row>
    <row r="8456" spans="1:1" x14ac:dyDescent="0.25">
      <c r="A8456" s="205"/>
    </row>
    <row r="8457" spans="1:1" x14ac:dyDescent="0.25">
      <c r="A8457" s="205"/>
    </row>
    <row r="8458" spans="1:1" x14ac:dyDescent="0.25">
      <c r="A8458" s="205"/>
    </row>
    <row r="8459" spans="1:1" x14ac:dyDescent="0.25">
      <c r="A8459" s="205"/>
    </row>
    <row r="8460" spans="1:1" x14ac:dyDescent="0.25">
      <c r="A8460" s="205"/>
    </row>
    <row r="8461" spans="1:1" x14ac:dyDescent="0.25">
      <c r="A8461" s="205"/>
    </row>
    <row r="8462" spans="1:1" x14ac:dyDescent="0.25">
      <c r="A8462" s="205"/>
    </row>
    <row r="8463" spans="1:1" x14ac:dyDescent="0.25">
      <c r="A8463" s="205"/>
    </row>
    <row r="8464" spans="1:1" x14ac:dyDescent="0.25">
      <c r="A8464" s="205"/>
    </row>
    <row r="8465" spans="1:1" x14ac:dyDescent="0.25">
      <c r="A8465" s="205"/>
    </row>
    <row r="8466" spans="1:1" x14ac:dyDescent="0.25">
      <c r="A8466" s="205"/>
    </row>
    <row r="8467" spans="1:1" x14ac:dyDescent="0.25">
      <c r="A8467" s="205"/>
    </row>
    <row r="8468" spans="1:1" x14ac:dyDescent="0.25">
      <c r="A8468" s="205"/>
    </row>
    <row r="8469" spans="1:1" x14ac:dyDescent="0.25">
      <c r="A8469" s="205"/>
    </row>
    <row r="8470" spans="1:1" x14ac:dyDescent="0.25">
      <c r="A8470" s="205"/>
    </row>
    <row r="8471" spans="1:1" x14ac:dyDescent="0.25">
      <c r="A8471" s="205"/>
    </row>
    <row r="8472" spans="1:1" x14ac:dyDescent="0.25">
      <c r="A8472" s="205"/>
    </row>
    <row r="8473" spans="1:1" x14ac:dyDescent="0.25">
      <c r="A8473" s="205"/>
    </row>
    <row r="8474" spans="1:1" x14ac:dyDescent="0.25">
      <c r="A8474" s="205"/>
    </row>
    <row r="8475" spans="1:1" x14ac:dyDescent="0.25">
      <c r="A8475" s="205"/>
    </row>
    <row r="8476" spans="1:1" x14ac:dyDescent="0.25">
      <c r="A8476" s="205"/>
    </row>
    <row r="8477" spans="1:1" x14ac:dyDescent="0.25">
      <c r="A8477" s="205"/>
    </row>
    <row r="8478" spans="1:1" x14ac:dyDescent="0.25">
      <c r="A8478" s="205"/>
    </row>
    <row r="8479" spans="1:1" x14ac:dyDescent="0.25">
      <c r="A8479" s="205"/>
    </row>
    <row r="8480" spans="1:1" x14ac:dyDescent="0.25">
      <c r="A8480" s="205"/>
    </row>
    <row r="8481" spans="1:1" x14ac:dyDescent="0.25">
      <c r="A8481" s="205"/>
    </row>
    <row r="8482" spans="1:1" x14ac:dyDescent="0.25">
      <c r="A8482" s="205"/>
    </row>
    <row r="8483" spans="1:1" x14ac:dyDescent="0.25">
      <c r="A8483" s="205"/>
    </row>
    <row r="8484" spans="1:1" x14ac:dyDescent="0.25">
      <c r="A8484" s="205"/>
    </row>
    <row r="8485" spans="1:1" x14ac:dyDescent="0.25">
      <c r="A8485" s="205"/>
    </row>
    <row r="8486" spans="1:1" x14ac:dyDescent="0.25">
      <c r="A8486" s="205"/>
    </row>
    <row r="8487" spans="1:1" x14ac:dyDescent="0.25">
      <c r="A8487" s="205"/>
    </row>
    <row r="8488" spans="1:1" x14ac:dyDescent="0.25">
      <c r="A8488" s="205"/>
    </row>
    <row r="8489" spans="1:1" x14ac:dyDescent="0.25">
      <c r="A8489" s="205"/>
    </row>
    <row r="8490" spans="1:1" x14ac:dyDescent="0.25">
      <c r="A8490" s="205"/>
    </row>
    <row r="8491" spans="1:1" x14ac:dyDescent="0.25">
      <c r="A8491" s="205"/>
    </row>
    <row r="8492" spans="1:1" x14ac:dyDescent="0.25">
      <c r="A8492" s="205"/>
    </row>
    <row r="8493" spans="1:1" x14ac:dyDescent="0.25">
      <c r="A8493" s="205"/>
    </row>
    <row r="8494" spans="1:1" x14ac:dyDescent="0.25">
      <c r="A8494" s="205"/>
    </row>
    <row r="8495" spans="1:1" x14ac:dyDescent="0.25">
      <c r="A8495" s="205"/>
    </row>
    <row r="8496" spans="1:1" x14ac:dyDescent="0.25">
      <c r="A8496" s="205"/>
    </row>
    <row r="8497" spans="1:1" x14ac:dyDescent="0.25">
      <c r="A8497" s="205"/>
    </row>
    <row r="8498" spans="1:1" x14ac:dyDescent="0.25">
      <c r="A8498" s="205"/>
    </row>
    <row r="8499" spans="1:1" x14ac:dyDescent="0.25">
      <c r="A8499" s="205"/>
    </row>
    <row r="8500" spans="1:1" x14ac:dyDescent="0.25">
      <c r="A8500" s="205"/>
    </row>
    <row r="8501" spans="1:1" x14ac:dyDescent="0.25">
      <c r="A8501" s="205"/>
    </row>
    <row r="8502" spans="1:1" x14ac:dyDescent="0.25">
      <c r="A8502" s="205"/>
    </row>
    <row r="8503" spans="1:1" x14ac:dyDescent="0.25">
      <c r="A8503" s="205"/>
    </row>
    <row r="8504" spans="1:1" x14ac:dyDescent="0.25">
      <c r="A8504" s="205"/>
    </row>
    <row r="8505" spans="1:1" x14ac:dyDescent="0.25">
      <c r="A8505" s="205"/>
    </row>
    <row r="8506" spans="1:1" x14ac:dyDescent="0.25">
      <c r="A8506" s="205"/>
    </row>
    <row r="8507" spans="1:1" x14ac:dyDescent="0.25">
      <c r="A8507" s="205"/>
    </row>
    <row r="8508" spans="1:1" x14ac:dyDescent="0.25">
      <c r="A8508" s="205"/>
    </row>
    <row r="8509" spans="1:1" x14ac:dyDescent="0.25">
      <c r="A8509" s="205"/>
    </row>
    <row r="8510" spans="1:1" x14ac:dyDescent="0.25">
      <c r="A8510" s="205"/>
    </row>
    <row r="8511" spans="1:1" x14ac:dyDescent="0.25">
      <c r="A8511" s="205"/>
    </row>
    <row r="8512" spans="1:1" x14ac:dyDescent="0.25">
      <c r="A8512" s="205"/>
    </row>
    <row r="8513" spans="1:1" x14ac:dyDescent="0.25">
      <c r="A8513" s="205"/>
    </row>
    <row r="8514" spans="1:1" x14ac:dyDescent="0.25">
      <c r="A8514" s="205"/>
    </row>
    <row r="8515" spans="1:1" x14ac:dyDescent="0.25">
      <c r="A8515" s="205"/>
    </row>
    <row r="8516" spans="1:1" x14ac:dyDescent="0.25">
      <c r="A8516" s="205"/>
    </row>
    <row r="8517" spans="1:1" x14ac:dyDescent="0.25">
      <c r="A8517" s="205"/>
    </row>
    <row r="8518" spans="1:1" x14ac:dyDescent="0.25">
      <c r="A8518" s="205"/>
    </row>
    <row r="8519" spans="1:1" x14ac:dyDescent="0.25">
      <c r="A8519" s="205"/>
    </row>
    <row r="8520" spans="1:1" x14ac:dyDescent="0.25">
      <c r="A8520" s="205"/>
    </row>
    <row r="8521" spans="1:1" x14ac:dyDescent="0.25">
      <c r="A8521" s="205"/>
    </row>
    <row r="8522" spans="1:1" x14ac:dyDescent="0.25">
      <c r="A8522" s="205"/>
    </row>
    <row r="8523" spans="1:1" x14ac:dyDescent="0.25">
      <c r="A8523" s="205"/>
    </row>
    <row r="8524" spans="1:1" x14ac:dyDescent="0.25">
      <c r="A8524" s="205"/>
    </row>
    <row r="8525" spans="1:1" x14ac:dyDescent="0.25">
      <c r="A8525" s="205"/>
    </row>
    <row r="8526" spans="1:1" x14ac:dyDescent="0.25">
      <c r="A8526" s="205"/>
    </row>
    <row r="8527" spans="1:1" x14ac:dyDescent="0.25">
      <c r="A8527" s="205"/>
    </row>
    <row r="8528" spans="1:1" x14ac:dyDescent="0.25">
      <c r="A8528" s="205"/>
    </row>
    <row r="8529" spans="1:1" x14ac:dyDescent="0.25">
      <c r="A8529" s="205"/>
    </row>
    <row r="8530" spans="1:1" x14ac:dyDescent="0.25">
      <c r="A8530" s="205"/>
    </row>
    <row r="8531" spans="1:1" x14ac:dyDescent="0.25">
      <c r="A8531" s="205"/>
    </row>
    <row r="8532" spans="1:1" x14ac:dyDescent="0.25">
      <c r="A8532" s="205"/>
    </row>
    <row r="8533" spans="1:1" x14ac:dyDescent="0.25">
      <c r="A8533" s="205"/>
    </row>
    <row r="8534" spans="1:1" x14ac:dyDescent="0.25">
      <c r="A8534" s="205"/>
    </row>
    <row r="8535" spans="1:1" x14ac:dyDescent="0.25">
      <c r="A8535" s="205"/>
    </row>
    <row r="8536" spans="1:1" x14ac:dyDescent="0.25">
      <c r="A8536" s="205"/>
    </row>
    <row r="8537" spans="1:1" x14ac:dyDescent="0.25">
      <c r="A8537" s="205"/>
    </row>
    <row r="8538" spans="1:1" x14ac:dyDescent="0.25">
      <c r="A8538" s="205"/>
    </row>
    <row r="8539" spans="1:1" x14ac:dyDescent="0.25">
      <c r="A8539" s="205"/>
    </row>
    <row r="8540" spans="1:1" x14ac:dyDescent="0.25">
      <c r="A8540" s="205"/>
    </row>
    <row r="8541" spans="1:1" x14ac:dyDescent="0.25">
      <c r="A8541" s="205"/>
    </row>
    <row r="8542" spans="1:1" x14ac:dyDescent="0.25">
      <c r="A8542" s="205"/>
    </row>
    <row r="8543" spans="1:1" x14ac:dyDescent="0.25">
      <c r="A8543" s="205"/>
    </row>
    <row r="8544" spans="1:1" x14ac:dyDescent="0.25">
      <c r="A8544" s="205"/>
    </row>
    <row r="8545" spans="1:1" x14ac:dyDescent="0.25">
      <c r="A8545" s="205"/>
    </row>
    <row r="8546" spans="1:1" x14ac:dyDescent="0.25">
      <c r="A8546" s="205"/>
    </row>
    <row r="8547" spans="1:1" x14ac:dyDescent="0.25">
      <c r="A8547" s="205"/>
    </row>
    <row r="8548" spans="1:1" x14ac:dyDescent="0.25">
      <c r="A8548" s="205"/>
    </row>
    <row r="8549" spans="1:1" x14ac:dyDescent="0.25">
      <c r="A8549" s="205"/>
    </row>
    <row r="8550" spans="1:1" x14ac:dyDescent="0.25">
      <c r="A8550" s="205"/>
    </row>
    <row r="8551" spans="1:1" x14ac:dyDescent="0.25">
      <c r="A8551" s="205"/>
    </row>
    <row r="8552" spans="1:1" x14ac:dyDescent="0.25">
      <c r="A8552" s="205"/>
    </row>
    <row r="8553" spans="1:1" x14ac:dyDescent="0.25">
      <c r="A8553" s="205"/>
    </row>
    <row r="8554" spans="1:1" x14ac:dyDescent="0.25">
      <c r="A8554" s="205"/>
    </row>
    <row r="8555" spans="1:1" x14ac:dyDescent="0.25">
      <c r="A8555" s="205"/>
    </row>
    <row r="8556" spans="1:1" x14ac:dyDescent="0.25">
      <c r="A8556" s="205"/>
    </row>
    <row r="8557" spans="1:1" x14ac:dyDescent="0.25">
      <c r="A8557" s="205"/>
    </row>
    <row r="8558" spans="1:1" x14ac:dyDescent="0.25">
      <c r="A8558" s="205"/>
    </row>
    <row r="8559" spans="1:1" x14ac:dyDescent="0.25">
      <c r="A8559" s="205"/>
    </row>
    <row r="8560" spans="1:1" x14ac:dyDescent="0.25">
      <c r="A8560" s="205"/>
    </row>
    <row r="8561" spans="1:1" x14ac:dyDescent="0.25">
      <c r="A8561" s="205"/>
    </row>
    <row r="8562" spans="1:1" x14ac:dyDescent="0.25">
      <c r="A8562" s="205"/>
    </row>
    <row r="8563" spans="1:1" x14ac:dyDescent="0.25">
      <c r="A8563" s="205"/>
    </row>
    <row r="8564" spans="1:1" x14ac:dyDescent="0.25">
      <c r="A8564" s="205"/>
    </row>
    <row r="8565" spans="1:1" x14ac:dyDescent="0.25">
      <c r="A8565" s="205"/>
    </row>
    <row r="8566" spans="1:1" x14ac:dyDescent="0.25">
      <c r="A8566" s="205"/>
    </row>
    <row r="8567" spans="1:1" x14ac:dyDescent="0.25">
      <c r="A8567" s="205"/>
    </row>
    <row r="8568" spans="1:1" x14ac:dyDescent="0.25">
      <c r="A8568" s="205"/>
    </row>
    <row r="8569" spans="1:1" x14ac:dyDescent="0.25">
      <c r="A8569" s="205"/>
    </row>
    <row r="8570" spans="1:1" x14ac:dyDescent="0.25">
      <c r="A8570" s="205"/>
    </row>
    <row r="8571" spans="1:1" x14ac:dyDescent="0.25">
      <c r="A8571" s="205"/>
    </row>
    <row r="8572" spans="1:1" x14ac:dyDescent="0.25">
      <c r="A8572" s="205"/>
    </row>
    <row r="8573" spans="1:1" x14ac:dyDescent="0.25">
      <c r="A8573" s="205"/>
    </row>
    <row r="8574" spans="1:1" x14ac:dyDescent="0.25">
      <c r="A8574" s="205"/>
    </row>
    <row r="8575" spans="1:1" x14ac:dyDescent="0.25">
      <c r="A8575" s="205"/>
    </row>
    <row r="8576" spans="1:1" x14ac:dyDescent="0.25">
      <c r="A8576" s="205"/>
    </row>
    <row r="8577" spans="1:1" x14ac:dyDescent="0.25">
      <c r="A8577" s="205"/>
    </row>
    <row r="8578" spans="1:1" x14ac:dyDescent="0.25">
      <c r="A8578" s="205"/>
    </row>
    <row r="8579" spans="1:1" x14ac:dyDescent="0.25">
      <c r="A8579" s="205"/>
    </row>
    <row r="8580" spans="1:1" x14ac:dyDescent="0.25">
      <c r="A8580" s="205"/>
    </row>
    <row r="8581" spans="1:1" x14ac:dyDescent="0.25">
      <c r="A8581" s="205"/>
    </row>
    <row r="8582" spans="1:1" x14ac:dyDescent="0.25">
      <c r="A8582" s="205"/>
    </row>
    <row r="8583" spans="1:1" x14ac:dyDescent="0.25">
      <c r="A8583" s="205"/>
    </row>
    <row r="8584" spans="1:1" x14ac:dyDescent="0.25">
      <c r="A8584" s="205"/>
    </row>
    <row r="8585" spans="1:1" x14ac:dyDescent="0.25">
      <c r="A8585" s="205"/>
    </row>
    <row r="8586" spans="1:1" x14ac:dyDescent="0.25">
      <c r="A8586" s="205"/>
    </row>
    <row r="8587" spans="1:1" x14ac:dyDescent="0.25">
      <c r="A8587" s="205"/>
    </row>
    <row r="8588" spans="1:1" x14ac:dyDescent="0.25">
      <c r="A8588" s="205"/>
    </row>
    <row r="8589" spans="1:1" x14ac:dyDescent="0.25">
      <c r="A8589" s="205"/>
    </row>
    <row r="8590" spans="1:1" x14ac:dyDescent="0.25">
      <c r="A8590" s="205"/>
    </row>
    <row r="8591" spans="1:1" x14ac:dyDescent="0.25">
      <c r="A8591" s="205"/>
    </row>
    <row r="8592" spans="1:1" x14ac:dyDescent="0.25">
      <c r="A8592" s="205"/>
    </row>
    <row r="8593" spans="1:1" x14ac:dyDescent="0.25">
      <c r="A8593" s="205"/>
    </row>
    <row r="8594" spans="1:1" x14ac:dyDescent="0.25">
      <c r="A8594" s="205"/>
    </row>
    <row r="8595" spans="1:1" x14ac:dyDescent="0.25">
      <c r="A8595" s="205"/>
    </row>
    <row r="8596" spans="1:1" x14ac:dyDescent="0.25">
      <c r="A8596" s="205"/>
    </row>
    <row r="8597" spans="1:1" x14ac:dyDescent="0.25">
      <c r="A8597" s="205"/>
    </row>
    <row r="8598" spans="1:1" x14ac:dyDescent="0.25">
      <c r="A8598" s="205"/>
    </row>
    <row r="8599" spans="1:1" x14ac:dyDescent="0.25">
      <c r="A8599" s="205"/>
    </row>
    <row r="8600" spans="1:1" x14ac:dyDescent="0.25">
      <c r="A8600" s="205"/>
    </row>
    <row r="8601" spans="1:1" x14ac:dyDescent="0.25">
      <c r="A8601" s="205"/>
    </row>
    <row r="8602" spans="1:1" x14ac:dyDescent="0.25">
      <c r="A8602" s="205"/>
    </row>
    <row r="8603" spans="1:1" x14ac:dyDescent="0.25">
      <c r="A8603" s="205"/>
    </row>
    <row r="8604" spans="1:1" x14ac:dyDescent="0.25">
      <c r="A8604" s="205"/>
    </row>
    <row r="8605" spans="1:1" x14ac:dyDescent="0.25">
      <c r="A8605" s="205"/>
    </row>
    <row r="8606" spans="1:1" x14ac:dyDescent="0.25">
      <c r="A8606" s="205"/>
    </row>
    <row r="8607" spans="1:1" x14ac:dyDescent="0.25">
      <c r="A8607" s="205"/>
    </row>
    <row r="8608" spans="1:1" x14ac:dyDescent="0.25">
      <c r="A8608" s="205"/>
    </row>
    <row r="8609" spans="1:1" x14ac:dyDescent="0.25">
      <c r="A8609" s="205"/>
    </row>
    <row r="8610" spans="1:1" x14ac:dyDescent="0.25">
      <c r="A8610" s="205"/>
    </row>
    <row r="8611" spans="1:1" x14ac:dyDescent="0.25">
      <c r="A8611" s="205"/>
    </row>
    <row r="8612" spans="1:1" x14ac:dyDescent="0.25">
      <c r="A8612" s="205"/>
    </row>
    <row r="8613" spans="1:1" x14ac:dyDescent="0.25">
      <c r="A8613" s="205"/>
    </row>
    <row r="8614" spans="1:1" x14ac:dyDescent="0.25">
      <c r="A8614" s="205"/>
    </row>
    <row r="8615" spans="1:1" x14ac:dyDescent="0.25">
      <c r="A8615" s="205"/>
    </row>
    <row r="8616" spans="1:1" x14ac:dyDescent="0.25">
      <c r="A8616" s="205"/>
    </row>
    <row r="8617" spans="1:1" x14ac:dyDescent="0.25">
      <c r="A8617" s="205"/>
    </row>
    <row r="8618" spans="1:1" x14ac:dyDescent="0.25">
      <c r="A8618" s="205"/>
    </row>
    <row r="8619" spans="1:1" x14ac:dyDescent="0.25">
      <c r="A8619" s="205"/>
    </row>
    <row r="8620" spans="1:1" x14ac:dyDescent="0.25">
      <c r="A8620" s="205"/>
    </row>
    <row r="8621" spans="1:1" x14ac:dyDescent="0.25">
      <c r="A8621" s="205"/>
    </row>
    <row r="8622" spans="1:1" x14ac:dyDescent="0.25">
      <c r="A8622" s="205"/>
    </row>
    <row r="8623" spans="1:1" x14ac:dyDescent="0.25">
      <c r="A8623" s="205"/>
    </row>
    <row r="8624" spans="1:1" x14ac:dyDescent="0.25">
      <c r="A8624" s="205"/>
    </row>
    <row r="8625" spans="1:1" x14ac:dyDescent="0.25">
      <c r="A8625" s="205"/>
    </row>
    <row r="8626" spans="1:1" x14ac:dyDescent="0.25">
      <c r="A8626" s="205"/>
    </row>
    <row r="8627" spans="1:1" x14ac:dyDescent="0.25">
      <c r="A8627" s="205"/>
    </row>
    <row r="8628" spans="1:1" x14ac:dyDescent="0.25">
      <c r="A8628" s="205"/>
    </row>
    <row r="8629" spans="1:1" x14ac:dyDescent="0.25">
      <c r="A8629" s="205"/>
    </row>
    <row r="8630" spans="1:1" x14ac:dyDescent="0.25">
      <c r="A8630" s="205"/>
    </row>
    <row r="8631" spans="1:1" x14ac:dyDescent="0.25">
      <c r="A8631" s="205"/>
    </row>
    <row r="8632" spans="1:1" x14ac:dyDescent="0.25">
      <c r="A8632" s="205"/>
    </row>
    <row r="8633" spans="1:1" x14ac:dyDescent="0.25">
      <c r="A8633" s="205"/>
    </row>
    <row r="8634" spans="1:1" x14ac:dyDescent="0.25">
      <c r="A8634" s="205"/>
    </row>
    <row r="8635" spans="1:1" x14ac:dyDescent="0.25">
      <c r="A8635" s="205"/>
    </row>
    <row r="8636" spans="1:1" x14ac:dyDescent="0.25">
      <c r="A8636" s="205"/>
    </row>
    <row r="8637" spans="1:1" x14ac:dyDescent="0.25">
      <c r="A8637" s="205"/>
    </row>
    <row r="8638" spans="1:1" x14ac:dyDescent="0.25">
      <c r="A8638" s="205"/>
    </row>
    <row r="8639" spans="1:1" x14ac:dyDescent="0.25">
      <c r="A8639" s="205"/>
    </row>
    <row r="8640" spans="1:1" x14ac:dyDescent="0.25">
      <c r="A8640" s="205"/>
    </row>
    <row r="8641" spans="1:1" x14ac:dyDescent="0.25">
      <c r="A8641" s="205"/>
    </row>
    <row r="8642" spans="1:1" x14ac:dyDescent="0.25">
      <c r="A8642" s="205"/>
    </row>
    <row r="8643" spans="1:1" x14ac:dyDescent="0.25">
      <c r="A8643" s="205"/>
    </row>
    <row r="8644" spans="1:1" x14ac:dyDescent="0.25">
      <c r="A8644" s="205"/>
    </row>
    <row r="8645" spans="1:1" x14ac:dyDescent="0.25">
      <c r="A8645" s="205"/>
    </row>
    <row r="8646" spans="1:1" x14ac:dyDescent="0.25">
      <c r="A8646" s="205"/>
    </row>
    <row r="8647" spans="1:1" x14ac:dyDescent="0.25">
      <c r="A8647" s="205"/>
    </row>
    <row r="8648" spans="1:1" x14ac:dyDescent="0.25">
      <c r="A8648" s="205"/>
    </row>
    <row r="8649" spans="1:1" x14ac:dyDescent="0.25">
      <c r="A8649" s="205"/>
    </row>
    <row r="8650" spans="1:1" x14ac:dyDescent="0.25">
      <c r="A8650" s="205"/>
    </row>
    <row r="8651" spans="1:1" x14ac:dyDescent="0.25">
      <c r="A8651" s="205"/>
    </row>
    <row r="8652" spans="1:1" x14ac:dyDescent="0.25">
      <c r="A8652" s="205"/>
    </row>
    <row r="8653" spans="1:1" x14ac:dyDescent="0.25">
      <c r="A8653" s="205"/>
    </row>
    <row r="8654" spans="1:1" x14ac:dyDescent="0.25">
      <c r="A8654" s="205"/>
    </row>
    <row r="8655" spans="1:1" x14ac:dyDescent="0.25">
      <c r="A8655" s="205"/>
    </row>
    <row r="8656" spans="1:1" x14ac:dyDescent="0.25">
      <c r="A8656" s="205"/>
    </row>
    <row r="8657" spans="1:1" x14ac:dyDescent="0.25">
      <c r="A8657" s="205"/>
    </row>
    <row r="8658" spans="1:1" x14ac:dyDescent="0.25">
      <c r="A8658" s="205"/>
    </row>
    <row r="8659" spans="1:1" x14ac:dyDescent="0.25">
      <c r="A8659" s="205"/>
    </row>
    <row r="8660" spans="1:1" x14ac:dyDescent="0.25">
      <c r="A8660" s="205"/>
    </row>
    <row r="8661" spans="1:1" x14ac:dyDescent="0.25">
      <c r="A8661" s="205"/>
    </row>
    <row r="8662" spans="1:1" x14ac:dyDescent="0.25">
      <c r="A8662" s="205"/>
    </row>
    <row r="8663" spans="1:1" x14ac:dyDescent="0.25">
      <c r="A8663" s="205"/>
    </row>
    <row r="8664" spans="1:1" x14ac:dyDescent="0.25">
      <c r="A8664" s="205"/>
    </row>
    <row r="8665" spans="1:1" x14ac:dyDescent="0.25">
      <c r="A8665" s="205"/>
    </row>
    <row r="8666" spans="1:1" x14ac:dyDescent="0.25">
      <c r="A8666" s="205"/>
    </row>
    <row r="8667" spans="1:1" x14ac:dyDescent="0.25">
      <c r="A8667" s="205"/>
    </row>
    <row r="8668" spans="1:1" x14ac:dyDescent="0.25">
      <c r="A8668" s="205"/>
    </row>
    <row r="8669" spans="1:1" x14ac:dyDescent="0.25">
      <c r="A8669" s="205"/>
    </row>
    <row r="8670" spans="1:1" x14ac:dyDescent="0.25">
      <c r="A8670" s="205"/>
    </row>
    <row r="8671" spans="1:1" x14ac:dyDescent="0.25">
      <c r="A8671" s="205"/>
    </row>
    <row r="8672" spans="1:1" x14ac:dyDescent="0.25">
      <c r="A8672" s="205"/>
    </row>
    <row r="8673" spans="1:1" x14ac:dyDescent="0.25">
      <c r="A8673" s="205"/>
    </row>
    <row r="8674" spans="1:1" x14ac:dyDescent="0.25">
      <c r="A8674" s="205"/>
    </row>
    <row r="8675" spans="1:1" x14ac:dyDescent="0.25">
      <c r="A8675" s="205"/>
    </row>
    <row r="8676" spans="1:1" x14ac:dyDescent="0.25">
      <c r="A8676" s="205"/>
    </row>
    <row r="8677" spans="1:1" x14ac:dyDescent="0.25">
      <c r="A8677" s="205"/>
    </row>
    <row r="8678" spans="1:1" x14ac:dyDescent="0.25">
      <c r="A8678" s="205"/>
    </row>
    <row r="8679" spans="1:1" x14ac:dyDescent="0.25">
      <c r="A8679" s="205"/>
    </row>
    <row r="8680" spans="1:1" x14ac:dyDescent="0.25">
      <c r="A8680" s="205"/>
    </row>
    <row r="8681" spans="1:1" x14ac:dyDescent="0.25">
      <c r="A8681" s="205"/>
    </row>
    <row r="8682" spans="1:1" x14ac:dyDescent="0.25">
      <c r="A8682" s="205"/>
    </row>
    <row r="8683" spans="1:1" x14ac:dyDescent="0.25">
      <c r="A8683" s="205"/>
    </row>
    <row r="8684" spans="1:1" x14ac:dyDescent="0.25">
      <c r="A8684" s="205"/>
    </row>
    <row r="8685" spans="1:1" x14ac:dyDescent="0.25">
      <c r="A8685" s="205"/>
    </row>
    <row r="8686" spans="1:1" x14ac:dyDescent="0.25">
      <c r="A8686" s="205"/>
    </row>
    <row r="8687" spans="1:1" x14ac:dyDescent="0.25">
      <c r="A8687" s="205"/>
    </row>
    <row r="8688" spans="1:1" x14ac:dyDescent="0.25">
      <c r="A8688" s="205"/>
    </row>
    <row r="8689" spans="1:1" x14ac:dyDescent="0.25">
      <c r="A8689" s="205"/>
    </row>
    <row r="8690" spans="1:1" x14ac:dyDescent="0.25">
      <c r="A8690" s="205"/>
    </row>
    <row r="8691" spans="1:1" x14ac:dyDescent="0.25">
      <c r="A8691" s="205"/>
    </row>
    <row r="8692" spans="1:1" x14ac:dyDescent="0.25">
      <c r="A8692" s="205"/>
    </row>
    <row r="8693" spans="1:1" x14ac:dyDescent="0.25">
      <c r="A8693" s="205"/>
    </row>
    <row r="8694" spans="1:1" x14ac:dyDescent="0.25">
      <c r="A8694" s="205"/>
    </row>
    <row r="8695" spans="1:1" x14ac:dyDescent="0.25">
      <c r="A8695" s="205"/>
    </row>
    <row r="8696" spans="1:1" x14ac:dyDescent="0.25">
      <c r="A8696" s="205"/>
    </row>
    <row r="8697" spans="1:1" x14ac:dyDescent="0.25">
      <c r="A8697" s="205"/>
    </row>
    <row r="8698" spans="1:1" x14ac:dyDescent="0.25">
      <c r="A8698" s="205"/>
    </row>
    <row r="8699" spans="1:1" x14ac:dyDescent="0.25">
      <c r="A8699" s="205"/>
    </row>
    <row r="8700" spans="1:1" x14ac:dyDescent="0.25">
      <c r="A8700" s="205"/>
    </row>
    <row r="8701" spans="1:1" x14ac:dyDescent="0.25">
      <c r="A8701" s="205"/>
    </row>
    <row r="8702" spans="1:1" x14ac:dyDescent="0.25">
      <c r="A8702" s="205"/>
    </row>
    <row r="8703" spans="1:1" x14ac:dyDescent="0.25">
      <c r="A8703" s="205"/>
    </row>
    <row r="8704" spans="1:1" x14ac:dyDescent="0.25">
      <c r="A8704" s="205"/>
    </row>
    <row r="8705" spans="1:1" x14ac:dyDescent="0.25">
      <c r="A8705" s="205"/>
    </row>
    <row r="8706" spans="1:1" x14ac:dyDescent="0.25">
      <c r="A8706" s="205"/>
    </row>
    <row r="8707" spans="1:1" x14ac:dyDescent="0.25">
      <c r="A8707" s="205"/>
    </row>
    <row r="8708" spans="1:1" x14ac:dyDescent="0.25">
      <c r="A8708" s="205"/>
    </row>
    <row r="8709" spans="1:1" x14ac:dyDescent="0.25">
      <c r="A8709" s="205"/>
    </row>
    <row r="8710" spans="1:1" x14ac:dyDescent="0.25">
      <c r="A8710" s="205"/>
    </row>
    <row r="8711" spans="1:1" x14ac:dyDescent="0.25">
      <c r="A8711" s="205"/>
    </row>
    <row r="8712" spans="1:1" x14ac:dyDescent="0.25">
      <c r="A8712" s="205"/>
    </row>
    <row r="8713" spans="1:1" x14ac:dyDescent="0.25">
      <c r="A8713" s="205"/>
    </row>
    <row r="8714" spans="1:1" x14ac:dyDescent="0.25">
      <c r="A8714" s="205"/>
    </row>
    <row r="8715" spans="1:1" x14ac:dyDescent="0.25">
      <c r="A8715" s="205"/>
    </row>
    <row r="8716" spans="1:1" x14ac:dyDescent="0.25">
      <c r="A8716" s="205"/>
    </row>
    <row r="8717" spans="1:1" x14ac:dyDescent="0.25">
      <c r="A8717" s="205"/>
    </row>
    <row r="8718" spans="1:1" x14ac:dyDescent="0.25">
      <c r="A8718" s="205"/>
    </row>
    <row r="8719" spans="1:1" x14ac:dyDescent="0.25">
      <c r="A8719" s="205"/>
    </row>
    <row r="8720" spans="1:1" x14ac:dyDescent="0.25">
      <c r="A8720" s="205"/>
    </row>
    <row r="8721" spans="1:1" x14ac:dyDescent="0.25">
      <c r="A8721" s="205"/>
    </row>
    <row r="8722" spans="1:1" x14ac:dyDescent="0.25">
      <c r="A8722" s="205"/>
    </row>
    <row r="8723" spans="1:1" x14ac:dyDescent="0.25">
      <c r="A8723" s="205"/>
    </row>
    <row r="8724" spans="1:1" x14ac:dyDescent="0.25">
      <c r="A8724" s="205"/>
    </row>
    <row r="8725" spans="1:1" x14ac:dyDescent="0.25">
      <c r="A8725" s="205"/>
    </row>
    <row r="8726" spans="1:1" x14ac:dyDescent="0.25">
      <c r="A8726" s="205"/>
    </row>
    <row r="8727" spans="1:1" x14ac:dyDescent="0.25">
      <c r="A8727" s="205"/>
    </row>
    <row r="8728" spans="1:1" x14ac:dyDescent="0.25">
      <c r="A8728" s="205"/>
    </row>
    <row r="8729" spans="1:1" x14ac:dyDescent="0.25">
      <c r="A8729" s="205"/>
    </row>
    <row r="8730" spans="1:1" x14ac:dyDescent="0.25">
      <c r="A8730" s="205"/>
    </row>
    <row r="8731" spans="1:1" x14ac:dyDescent="0.25">
      <c r="A8731" s="205"/>
    </row>
    <row r="8732" spans="1:1" x14ac:dyDescent="0.25">
      <c r="A8732" s="205"/>
    </row>
    <row r="8733" spans="1:1" x14ac:dyDescent="0.25">
      <c r="A8733" s="205"/>
    </row>
    <row r="8734" spans="1:1" x14ac:dyDescent="0.25">
      <c r="A8734" s="205"/>
    </row>
    <row r="8735" spans="1:1" x14ac:dyDescent="0.25">
      <c r="A8735" s="205"/>
    </row>
    <row r="8736" spans="1:1" x14ac:dyDescent="0.25">
      <c r="A8736" s="205"/>
    </row>
    <row r="8737" spans="1:1" x14ac:dyDescent="0.25">
      <c r="A8737" s="205"/>
    </row>
    <row r="8738" spans="1:1" x14ac:dyDescent="0.25">
      <c r="A8738" s="205"/>
    </row>
    <row r="8739" spans="1:1" x14ac:dyDescent="0.25">
      <c r="A8739" s="205"/>
    </row>
    <row r="8740" spans="1:1" x14ac:dyDescent="0.25">
      <c r="A8740" s="205"/>
    </row>
    <row r="8741" spans="1:1" x14ac:dyDescent="0.25">
      <c r="A8741" s="205"/>
    </row>
    <row r="8742" spans="1:1" x14ac:dyDescent="0.25">
      <c r="A8742" s="205"/>
    </row>
    <row r="8743" spans="1:1" x14ac:dyDescent="0.25">
      <c r="A8743" s="205"/>
    </row>
    <row r="8744" spans="1:1" x14ac:dyDescent="0.25">
      <c r="A8744" s="205"/>
    </row>
    <row r="8745" spans="1:1" x14ac:dyDescent="0.25">
      <c r="A8745" s="205"/>
    </row>
    <row r="8746" spans="1:1" x14ac:dyDescent="0.25">
      <c r="A8746" s="205"/>
    </row>
    <row r="8747" spans="1:1" x14ac:dyDescent="0.25">
      <c r="A8747" s="205"/>
    </row>
    <row r="8748" spans="1:1" x14ac:dyDescent="0.25">
      <c r="A8748" s="205"/>
    </row>
    <row r="8749" spans="1:1" x14ac:dyDescent="0.25">
      <c r="A8749" s="205"/>
    </row>
    <row r="8750" spans="1:1" x14ac:dyDescent="0.25">
      <c r="A8750" s="205"/>
    </row>
    <row r="8751" spans="1:1" x14ac:dyDescent="0.25">
      <c r="A8751" s="205"/>
    </row>
    <row r="8752" spans="1:1" x14ac:dyDescent="0.25">
      <c r="A8752" s="205"/>
    </row>
    <row r="8753" spans="1:1" x14ac:dyDescent="0.25">
      <c r="A8753" s="205"/>
    </row>
    <row r="8754" spans="1:1" x14ac:dyDescent="0.25">
      <c r="A8754" s="205"/>
    </row>
    <row r="8755" spans="1:1" x14ac:dyDescent="0.25">
      <c r="A8755" s="205"/>
    </row>
    <row r="8756" spans="1:1" x14ac:dyDescent="0.25">
      <c r="A8756" s="205"/>
    </row>
    <row r="8757" spans="1:1" x14ac:dyDescent="0.25">
      <c r="A8757" s="205"/>
    </row>
    <row r="8758" spans="1:1" x14ac:dyDescent="0.25">
      <c r="A8758" s="205"/>
    </row>
    <row r="8759" spans="1:1" x14ac:dyDescent="0.25">
      <c r="A8759" s="205"/>
    </row>
    <row r="8760" spans="1:1" x14ac:dyDescent="0.25">
      <c r="A8760" s="205"/>
    </row>
    <row r="8761" spans="1:1" x14ac:dyDescent="0.25">
      <c r="A8761" s="205"/>
    </row>
    <row r="8762" spans="1:1" x14ac:dyDescent="0.25">
      <c r="A8762" s="205"/>
    </row>
    <row r="8763" spans="1:1" x14ac:dyDescent="0.25">
      <c r="A8763" s="205"/>
    </row>
    <row r="8764" spans="1:1" x14ac:dyDescent="0.25">
      <c r="A8764" s="205"/>
    </row>
    <row r="8765" spans="1:1" x14ac:dyDescent="0.25">
      <c r="A8765" s="205"/>
    </row>
    <row r="8766" spans="1:1" x14ac:dyDescent="0.25">
      <c r="A8766" s="205"/>
    </row>
    <row r="8767" spans="1:1" x14ac:dyDescent="0.25">
      <c r="A8767" s="205"/>
    </row>
    <row r="8768" spans="1:1" x14ac:dyDescent="0.25">
      <c r="A8768" s="205"/>
    </row>
    <row r="8769" spans="1:1" x14ac:dyDescent="0.25">
      <c r="A8769" s="205"/>
    </row>
    <row r="8770" spans="1:1" x14ac:dyDescent="0.25">
      <c r="A8770" s="205"/>
    </row>
    <row r="8771" spans="1:1" x14ac:dyDescent="0.25">
      <c r="A8771" s="205"/>
    </row>
    <row r="8772" spans="1:1" x14ac:dyDescent="0.25">
      <c r="A8772" s="205"/>
    </row>
    <row r="8773" spans="1:1" x14ac:dyDescent="0.25">
      <c r="A8773" s="205"/>
    </row>
    <row r="8774" spans="1:1" x14ac:dyDescent="0.25">
      <c r="A8774" s="205"/>
    </row>
    <row r="8775" spans="1:1" x14ac:dyDescent="0.25">
      <c r="A8775" s="205"/>
    </row>
    <row r="8776" spans="1:1" x14ac:dyDescent="0.25">
      <c r="A8776" s="205"/>
    </row>
    <row r="8777" spans="1:1" x14ac:dyDescent="0.25">
      <c r="A8777" s="205"/>
    </row>
    <row r="8778" spans="1:1" x14ac:dyDescent="0.25">
      <c r="A8778" s="205"/>
    </row>
    <row r="8779" spans="1:1" x14ac:dyDescent="0.25">
      <c r="A8779" s="205"/>
    </row>
    <row r="8780" spans="1:1" x14ac:dyDescent="0.25">
      <c r="A8780" s="205"/>
    </row>
    <row r="8781" spans="1:1" x14ac:dyDescent="0.25">
      <c r="A8781" s="205"/>
    </row>
    <row r="8782" spans="1:1" x14ac:dyDescent="0.25">
      <c r="A8782" s="205"/>
    </row>
    <row r="8783" spans="1:1" x14ac:dyDescent="0.25">
      <c r="A8783" s="205"/>
    </row>
    <row r="8784" spans="1:1" x14ac:dyDescent="0.25">
      <c r="A8784" s="205"/>
    </row>
    <row r="8785" spans="1:1" x14ac:dyDescent="0.25">
      <c r="A8785" s="205"/>
    </row>
    <row r="8786" spans="1:1" x14ac:dyDescent="0.25">
      <c r="A8786" s="205"/>
    </row>
    <row r="8787" spans="1:1" x14ac:dyDescent="0.25">
      <c r="A8787" s="205"/>
    </row>
    <row r="8788" spans="1:1" x14ac:dyDescent="0.25">
      <c r="A8788" s="205"/>
    </row>
    <row r="8789" spans="1:1" x14ac:dyDescent="0.25">
      <c r="A8789" s="205"/>
    </row>
    <row r="8790" spans="1:1" x14ac:dyDescent="0.25">
      <c r="A8790" s="205"/>
    </row>
    <row r="8791" spans="1:1" x14ac:dyDescent="0.25">
      <c r="A8791" s="205"/>
    </row>
    <row r="8792" spans="1:1" x14ac:dyDescent="0.25">
      <c r="A8792" s="205"/>
    </row>
    <row r="8793" spans="1:1" x14ac:dyDescent="0.25">
      <c r="A8793" s="205"/>
    </row>
    <row r="8794" spans="1:1" x14ac:dyDescent="0.25">
      <c r="A8794" s="205"/>
    </row>
    <row r="8795" spans="1:1" x14ac:dyDescent="0.25">
      <c r="A8795" s="205"/>
    </row>
    <row r="8796" spans="1:1" x14ac:dyDescent="0.25">
      <c r="A8796" s="205"/>
    </row>
    <row r="8797" spans="1:1" x14ac:dyDescent="0.25">
      <c r="A8797" s="205"/>
    </row>
    <row r="8798" spans="1:1" x14ac:dyDescent="0.25">
      <c r="A8798" s="205"/>
    </row>
    <row r="8799" spans="1:1" x14ac:dyDescent="0.25">
      <c r="A8799" s="205"/>
    </row>
    <row r="8800" spans="1:1" x14ac:dyDescent="0.25">
      <c r="A8800" s="205"/>
    </row>
    <row r="8801" spans="1:1" x14ac:dyDescent="0.25">
      <c r="A8801" s="205"/>
    </row>
    <row r="8802" spans="1:1" x14ac:dyDescent="0.25">
      <c r="A8802" s="205"/>
    </row>
    <row r="8803" spans="1:1" x14ac:dyDescent="0.25">
      <c r="A8803" s="205"/>
    </row>
    <row r="8804" spans="1:1" x14ac:dyDescent="0.25">
      <c r="A8804" s="205"/>
    </row>
    <row r="8805" spans="1:1" x14ac:dyDescent="0.25">
      <c r="A8805" s="205"/>
    </row>
    <row r="8806" spans="1:1" x14ac:dyDescent="0.25">
      <c r="A8806" s="205"/>
    </row>
    <row r="8807" spans="1:1" x14ac:dyDescent="0.25">
      <c r="A8807" s="205"/>
    </row>
    <row r="8808" spans="1:1" x14ac:dyDescent="0.25">
      <c r="A8808" s="205"/>
    </row>
    <row r="8809" spans="1:1" x14ac:dyDescent="0.25">
      <c r="A8809" s="205"/>
    </row>
    <row r="8810" spans="1:1" x14ac:dyDescent="0.25">
      <c r="A8810" s="205"/>
    </row>
    <row r="8811" spans="1:1" x14ac:dyDescent="0.25">
      <c r="A8811" s="205"/>
    </row>
    <row r="8812" spans="1:1" x14ac:dyDescent="0.25">
      <c r="A8812" s="205"/>
    </row>
    <row r="8813" spans="1:1" x14ac:dyDescent="0.25">
      <c r="A8813" s="205"/>
    </row>
    <row r="8814" spans="1:1" x14ac:dyDescent="0.25">
      <c r="A8814" s="205"/>
    </row>
    <row r="8815" spans="1:1" x14ac:dyDescent="0.25">
      <c r="A8815" s="205"/>
    </row>
    <row r="8816" spans="1:1" x14ac:dyDescent="0.25">
      <c r="A8816" s="205"/>
    </row>
    <row r="8817" spans="1:1" x14ac:dyDescent="0.25">
      <c r="A8817" s="205"/>
    </row>
    <row r="8818" spans="1:1" x14ac:dyDescent="0.25">
      <c r="A8818" s="205"/>
    </row>
    <row r="8819" spans="1:1" x14ac:dyDescent="0.25">
      <c r="A8819" s="205"/>
    </row>
    <row r="8820" spans="1:1" x14ac:dyDescent="0.25">
      <c r="A8820" s="205"/>
    </row>
    <row r="8821" spans="1:1" x14ac:dyDescent="0.25">
      <c r="A8821" s="205"/>
    </row>
    <row r="8822" spans="1:1" x14ac:dyDescent="0.25">
      <c r="A8822" s="205"/>
    </row>
    <row r="8823" spans="1:1" x14ac:dyDescent="0.25">
      <c r="A8823" s="205"/>
    </row>
    <row r="8824" spans="1:1" x14ac:dyDescent="0.25">
      <c r="A8824" s="205"/>
    </row>
    <row r="8825" spans="1:1" x14ac:dyDescent="0.25">
      <c r="A8825" s="205"/>
    </row>
    <row r="8826" spans="1:1" x14ac:dyDescent="0.25">
      <c r="A8826" s="205"/>
    </row>
    <row r="8827" spans="1:1" x14ac:dyDescent="0.25">
      <c r="A8827" s="205"/>
    </row>
    <row r="8828" spans="1:1" x14ac:dyDescent="0.25">
      <c r="A8828" s="205"/>
    </row>
    <row r="8829" spans="1:1" x14ac:dyDescent="0.25">
      <c r="A8829" s="205"/>
    </row>
    <row r="8830" spans="1:1" x14ac:dyDescent="0.25">
      <c r="A8830" s="205"/>
    </row>
    <row r="8831" spans="1:1" x14ac:dyDescent="0.25">
      <c r="A8831" s="205"/>
    </row>
    <row r="8832" spans="1:1" x14ac:dyDescent="0.25">
      <c r="A8832" s="205"/>
    </row>
    <row r="8833" spans="1:1" x14ac:dyDescent="0.25">
      <c r="A8833" s="205"/>
    </row>
    <row r="8834" spans="1:1" x14ac:dyDescent="0.25">
      <c r="A8834" s="205"/>
    </row>
    <row r="8835" spans="1:1" x14ac:dyDescent="0.25">
      <c r="A8835" s="205"/>
    </row>
    <row r="8836" spans="1:1" x14ac:dyDescent="0.25">
      <c r="A8836" s="205"/>
    </row>
    <row r="8837" spans="1:1" x14ac:dyDescent="0.25">
      <c r="A8837" s="205"/>
    </row>
    <row r="8838" spans="1:1" x14ac:dyDescent="0.25">
      <c r="A8838" s="205"/>
    </row>
    <row r="8839" spans="1:1" x14ac:dyDescent="0.25">
      <c r="A8839" s="205"/>
    </row>
    <row r="8840" spans="1:1" x14ac:dyDescent="0.25">
      <c r="A8840" s="205"/>
    </row>
    <row r="8841" spans="1:1" x14ac:dyDescent="0.25">
      <c r="A8841" s="205"/>
    </row>
    <row r="8842" spans="1:1" x14ac:dyDescent="0.25">
      <c r="A8842" s="205"/>
    </row>
    <row r="8843" spans="1:1" x14ac:dyDescent="0.25">
      <c r="A8843" s="205"/>
    </row>
    <row r="8844" spans="1:1" x14ac:dyDescent="0.25">
      <c r="A8844" s="205"/>
    </row>
    <row r="8845" spans="1:1" x14ac:dyDescent="0.25">
      <c r="A8845" s="205"/>
    </row>
    <row r="8846" spans="1:1" x14ac:dyDescent="0.25">
      <c r="A8846" s="205"/>
    </row>
    <row r="8847" spans="1:1" x14ac:dyDescent="0.25">
      <c r="A8847" s="205"/>
    </row>
    <row r="8848" spans="1:1" x14ac:dyDescent="0.25">
      <c r="A8848" s="205"/>
    </row>
    <row r="8849" spans="1:1" x14ac:dyDescent="0.25">
      <c r="A8849" s="205"/>
    </row>
    <row r="8850" spans="1:1" x14ac:dyDescent="0.25">
      <c r="A8850" s="205"/>
    </row>
    <row r="8851" spans="1:1" x14ac:dyDescent="0.25">
      <c r="A8851" s="205"/>
    </row>
    <row r="8852" spans="1:1" x14ac:dyDescent="0.25">
      <c r="A8852" s="205"/>
    </row>
    <row r="8853" spans="1:1" x14ac:dyDescent="0.25">
      <c r="A8853" s="205"/>
    </row>
    <row r="8854" spans="1:1" x14ac:dyDescent="0.25">
      <c r="A8854" s="205"/>
    </row>
    <row r="8855" spans="1:1" x14ac:dyDescent="0.25">
      <c r="A8855" s="205"/>
    </row>
    <row r="8856" spans="1:1" x14ac:dyDescent="0.25">
      <c r="A8856" s="205"/>
    </row>
    <row r="8857" spans="1:1" x14ac:dyDescent="0.25">
      <c r="A8857" s="205"/>
    </row>
    <row r="8858" spans="1:1" x14ac:dyDescent="0.25">
      <c r="A8858" s="205"/>
    </row>
    <row r="8859" spans="1:1" x14ac:dyDescent="0.25">
      <c r="A8859" s="205"/>
    </row>
    <row r="8860" spans="1:1" x14ac:dyDescent="0.25">
      <c r="A8860" s="205"/>
    </row>
    <row r="8861" spans="1:1" x14ac:dyDescent="0.25">
      <c r="A8861" s="205"/>
    </row>
    <row r="8862" spans="1:1" x14ac:dyDescent="0.25">
      <c r="A8862" s="205"/>
    </row>
    <row r="8863" spans="1:1" x14ac:dyDescent="0.25">
      <c r="A8863" s="205"/>
    </row>
    <row r="8864" spans="1:1" x14ac:dyDescent="0.25">
      <c r="A8864" s="205"/>
    </row>
    <row r="8865" spans="1:1" x14ac:dyDescent="0.25">
      <c r="A8865" s="205"/>
    </row>
    <row r="8866" spans="1:1" x14ac:dyDescent="0.25">
      <c r="A8866" s="205"/>
    </row>
    <row r="8867" spans="1:1" x14ac:dyDescent="0.25">
      <c r="A8867" s="205"/>
    </row>
    <row r="8868" spans="1:1" x14ac:dyDescent="0.25">
      <c r="A8868" s="205"/>
    </row>
    <row r="8869" spans="1:1" x14ac:dyDescent="0.25">
      <c r="A8869" s="205"/>
    </row>
    <row r="8870" spans="1:1" x14ac:dyDescent="0.25">
      <c r="A8870" s="205"/>
    </row>
    <row r="8871" spans="1:1" x14ac:dyDescent="0.25">
      <c r="A8871" s="205"/>
    </row>
    <row r="8872" spans="1:1" x14ac:dyDescent="0.25">
      <c r="A8872" s="205"/>
    </row>
    <row r="8873" spans="1:1" x14ac:dyDescent="0.25">
      <c r="A8873" s="205"/>
    </row>
    <row r="8874" spans="1:1" x14ac:dyDescent="0.25">
      <c r="A8874" s="205"/>
    </row>
    <row r="8875" spans="1:1" x14ac:dyDescent="0.25">
      <c r="A8875" s="205"/>
    </row>
    <row r="8876" spans="1:1" x14ac:dyDescent="0.25">
      <c r="A8876" s="205"/>
    </row>
    <row r="8877" spans="1:1" x14ac:dyDescent="0.25">
      <c r="A8877" s="205"/>
    </row>
    <row r="8878" spans="1:1" x14ac:dyDescent="0.25">
      <c r="A8878" s="205"/>
    </row>
    <row r="8879" spans="1:1" x14ac:dyDescent="0.25">
      <c r="A8879" s="205"/>
    </row>
    <row r="8880" spans="1:1" x14ac:dyDescent="0.25">
      <c r="A8880" s="205"/>
    </row>
    <row r="8881" spans="1:1" x14ac:dyDescent="0.25">
      <c r="A8881" s="205"/>
    </row>
    <row r="8882" spans="1:1" x14ac:dyDescent="0.25">
      <c r="A8882" s="205"/>
    </row>
    <row r="8883" spans="1:1" x14ac:dyDescent="0.25">
      <c r="A8883" s="205"/>
    </row>
    <row r="8884" spans="1:1" x14ac:dyDescent="0.25">
      <c r="A8884" s="205"/>
    </row>
    <row r="8885" spans="1:1" x14ac:dyDescent="0.25">
      <c r="A8885" s="205"/>
    </row>
    <row r="8886" spans="1:1" x14ac:dyDescent="0.25">
      <c r="A8886" s="205"/>
    </row>
    <row r="8887" spans="1:1" x14ac:dyDescent="0.25">
      <c r="A8887" s="205"/>
    </row>
    <row r="8888" spans="1:1" x14ac:dyDescent="0.25">
      <c r="A8888" s="205"/>
    </row>
    <row r="8889" spans="1:1" x14ac:dyDescent="0.25">
      <c r="A8889" s="205"/>
    </row>
    <row r="8890" spans="1:1" x14ac:dyDescent="0.25">
      <c r="A8890" s="205"/>
    </row>
    <row r="8891" spans="1:1" x14ac:dyDescent="0.25">
      <c r="A8891" s="205"/>
    </row>
    <row r="8892" spans="1:1" x14ac:dyDescent="0.25">
      <c r="A8892" s="205"/>
    </row>
    <row r="8893" spans="1:1" x14ac:dyDescent="0.25">
      <c r="A8893" s="205"/>
    </row>
    <row r="8894" spans="1:1" x14ac:dyDescent="0.25">
      <c r="A8894" s="205"/>
    </row>
    <row r="8895" spans="1:1" x14ac:dyDescent="0.25">
      <c r="A8895" s="205"/>
    </row>
    <row r="8896" spans="1:1" x14ac:dyDescent="0.25">
      <c r="A8896" s="205"/>
    </row>
    <row r="8897" spans="1:1" x14ac:dyDescent="0.25">
      <c r="A8897" s="205"/>
    </row>
    <row r="8898" spans="1:1" x14ac:dyDescent="0.25">
      <c r="A8898" s="205"/>
    </row>
    <row r="8899" spans="1:1" x14ac:dyDescent="0.25">
      <c r="A8899" s="205"/>
    </row>
    <row r="8900" spans="1:1" x14ac:dyDescent="0.25">
      <c r="A8900" s="205"/>
    </row>
    <row r="8901" spans="1:1" x14ac:dyDescent="0.25">
      <c r="A8901" s="205"/>
    </row>
    <row r="8902" spans="1:1" x14ac:dyDescent="0.25">
      <c r="A8902" s="205"/>
    </row>
    <row r="8903" spans="1:1" x14ac:dyDescent="0.25">
      <c r="A8903" s="205"/>
    </row>
    <row r="8904" spans="1:1" x14ac:dyDescent="0.25">
      <c r="A8904" s="205"/>
    </row>
    <row r="8905" spans="1:1" x14ac:dyDescent="0.25">
      <c r="A8905" s="205"/>
    </row>
    <row r="8906" spans="1:1" x14ac:dyDescent="0.25">
      <c r="A8906" s="205"/>
    </row>
    <row r="8907" spans="1:1" x14ac:dyDescent="0.25">
      <c r="A8907" s="205"/>
    </row>
    <row r="8908" spans="1:1" x14ac:dyDescent="0.25">
      <c r="A8908" s="205"/>
    </row>
    <row r="8909" spans="1:1" x14ac:dyDescent="0.25">
      <c r="A8909" s="205"/>
    </row>
    <row r="8910" spans="1:1" x14ac:dyDescent="0.25">
      <c r="A8910" s="205"/>
    </row>
    <row r="8911" spans="1:1" x14ac:dyDescent="0.25">
      <c r="A8911" s="205"/>
    </row>
    <row r="8912" spans="1:1" x14ac:dyDescent="0.25">
      <c r="A8912" s="205"/>
    </row>
    <row r="8913" spans="1:1" x14ac:dyDescent="0.25">
      <c r="A8913" s="205"/>
    </row>
    <row r="8914" spans="1:1" x14ac:dyDescent="0.25">
      <c r="A8914" s="205"/>
    </row>
    <row r="8915" spans="1:1" x14ac:dyDescent="0.25">
      <c r="A8915" s="205"/>
    </row>
    <row r="8916" spans="1:1" x14ac:dyDescent="0.25">
      <c r="A8916" s="205"/>
    </row>
    <row r="8917" spans="1:1" x14ac:dyDescent="0.25">
      <c r="A8917" s="205"/>
    </row>
    <row r="8918" spans="1:1" x14ac:dyDescent="0.25">
      <c r="A8918" s="205"/>
    </row>
    <row r="8919" spans="1:1" x14ac:dyDescent="0.25">
      <c r="A8919" s="205"/>
    </row>
    <row r="8920" spans="1:1" x14ac:dyDescent="0.25">
      <c r="A8920" s="205"/>
    </row>
    <row r="8921" spans="1:1" x14ac:dyDescent="0.25">
      <c r="A8921" s="205"/>
    </row>
    <row r="8922" spans="1:1" x14ac:dyDescent="0.25">
      <c r="A8922" s="205"/>
    </row>
    <row r="8923" spans="1:1" x14ac:dyDescent="0.25">
      <c r="A8923" s="205"/>
    </row>
    <row r="8924" spans="1:1" x14ac:dyDescent="0.25">
      <c r="A8924" s="205"/>
    </row>
    <row r="8925" spans="1:1" x14ac:dyDescent="0.25">
      <c r="A8925" s="205"/>
    </row>
    <row r="8926" spans="1:1" x14ac:dyDescent="0.25">
      <c r="A8926" s="205"/>
    </row>
    <row r="8927" spans="1:1" x14ac:dyDescent="0.25">
      <c r="A8927" s="205"/>
    </row>
    <row r="8928" spans="1:1" x14ac:dyDescent="0.25">
      <c r="A8928" s="205"/>
    </row>
    <row r="8929" spans="1:1" x14ac:dyDescent="0.25">
      <c r="A8929" s="205"/>
    </row>
    <row r="8930" spans="1:1" x14ac:dyDescent="0.25">
      <c r="A8930" s="205"/>
    </row>
    <row r="8931" spans="1:1" x14ac:dyDescent="0.25">
      <c r="A8931" s="205"/>
    </row>
    <row r="8932" spans="1:1" x14ac:dyDescent="0.25">
      <c r="A8932" s="205"/>
    </row>
    <row r="8933" spans="1:1" x14ac:dyDescent="0.25">
      <c r="A8933" s="205"/>
    </row>
    <row r="8934" spans="1:1" x14ac:dyDescent="0.25">
      <c r="A8934" s="205"/>
    </row>
    <row r="8935" spans="1:1" x14ac:dyDescent="0.25">
      <c r="A8935" s="205"/>
    </row>
    <row r="8936" spans="1:1" x14ac:dyDescent="0.25">
      <c r="A8936" s="205"/>
    </row>
    <row r="8937" spans="1:1" x14ac:dyDescent="0.25">
      <c r="A8937" s="205"/>
    </row>
    <row r="8938" spans="1:1" x14ac:dyDescent="0.25">
      <c r="A8938" s="205"/>
    </row>
    <row r="8939" spans="1:1" x14ac:dyDescent="0.25">
      <c r="A8939" s="205"/>
    </row>
    <row r="8940" spans="1:1" x14ac:dyDescent="0.25">
      <c r="A8940" s="205"/>
    </row>
    <row r="8941" spans="1:1" x14ac:dyDescent="0.25">
      <c r="A8941" s="205"/>
    </row>
    <row r="8942" spans="1:1" x14ac:dyDescent="0.25">
      <c r="A8942" s="205"/>
    </row>
    <row r="8943" spans="1:1" x14ac:dyDescent="0.25">
      <c r="A8943" s="205"/>
    </row>
    <row r="8944" spans="1:1" x14ac:dyDescent="0.25">
      <c r="A8944" s="205"/>
    </row>
    <row r="8945" spans="1:1" x14ac:dyDescent="0.25">
      <c r="A8945" s="205"/>
    </row>
    <row r="8946" spans="1:1" x14ac:dyDescent="0.25">
      <c r="A8946" s="205"/>
    </row>
    <row r="8947" spans="1:1" x14ac:dyDescent="0.25">
      <c r="A8947" s="205"/>
    </row>
    <row r="8948" spans="1:1" x14ac:dyDescent="0.25">
      <c r="A8948" s="205"/>
    </row>
    <row r="8949" spans="1:1" x14ac:dyDescent="0.25">
      <c r="A8949" s="205"/>
    </row>
    <row r="8950" spans="1:1" x14ac:dyDescent="0.25">
      <c r="A8950" s="205"/>
    </row>
    <row r="8951" spans="1:1" x14ac:dyDescent="0.25">
      <c r="A8951" s="205"/>
    </row>
    <row r="8952" spans="1:1" x14ac:dyDescent="0.25">
      <c r="A8952" s="205"/>
    </row>
    <row r="8953" spans="1:1" x14ac:dyDescent="0.25">
      <c r="A8953" s="205"/>
    </row>
    <row r="8954" spans="1:1" x14ac:dyDescent="0.25">
      <c r="A8954" s="205"/>
    </row>
    <row r="8955" spans="1:1" x14ac:dyDescent="0.25">
      <c r="A8955" s="205"/>
    </row>
    <row r="8956" spans="1:1" x14ac:dyDescent="0.25">
      <c r="A8956" s="205"/>
    </row>
    <row r="8957" spans="1:1" x14ac:dyDescent="0.25">
      <c r="A8957" s="205"/>
    </row>
    <row r="8958" spans="1:1" x14ac:dyDescent="0.25">
      <c r="A8958" s="205"/>
    </row>
    <row r="8959" spans="1:1" x14ac:dyDescent="0.25">
      <c r="A8959" s="205"/>
    </row>
    <row r="8960" spans="1:1" x14ac:dyDescent="0.25">
      <c r="A8960" s="205"/>
    </row>
    <row r="8961" spans="1:1" x14ac:dyDescent="0.25">
      <c r="A8961" s="205"/>
    </row>
    <row r="8962" spans="1:1" x14ac:dyDescent="0.25">
      <c r="A8962" s="205"/>
    </row>
    <row r="8963" spans="1:1" x14ac:dyDescent="0.25">
      <c r="A8963" s="205"/>
    </row>
    <row r="8964" spans="1:1" x14ac:dyDescent="0.25">
      <c r="A8964" s="205"/>
    </row>
    <row r="8965" spans="1:1" x14ac:dyDescent="0.25">
      <c r="A8965" s="205"/>
    </row>
    <row r="8966" spans="1:1" x14ac:dyDescent="0.25">
      <c r="A8966" s="205"/>
    </row>
    <row r="8967" spans="1:1" x14ac:dyDescent="0.25">
      <c r="A8967" s="205"/>
    </row>
    <row r="8968" spans="1:1" x14ac:dyDescent="0.25">
      <c r="A8968" s="205"/>
    </row>
    <row r="8969" spans="1:1" x14ac:dyDescent="0.25">
      <c r="A8969" s="205"/>
    </row>
    <row r="8970" spans="1:1" x14ac:dyDescent="0.25">
      <c r="A8970" s="205"/>
    </row>
    <row r="8971" spans="1:1" x14ac:dyDescent="0.25">
      <c r="A8971" s="205"/>
    </row>
    <row r="8972" spans="1:1" x14ac:dyDescent="0.25">
      <c r="A8972" s="205"/>
    </row>
    <row r="8973" spans="1:1" x14ac:dyDescent="0.25">
      <c r="A8973" s="205"/>
    </row>
    <row r="8974" spans="1:1" x14ac:dyDescent="0.25">
      <c r="A8974" s="205"/>
    </row>
    <row r="8975" spans="1:1" x14ac:dyDescent="0.25">
      <c r="A8975" s="205"/>
    </row>
    <row r="8976" spans="1:1" x14ac:dyDescent="0.25">
      <c r="A8976" s="205"/>
    </row>
    <row r="8977" spans="1:1" x14ac:dyDescent="0.25">
      <c r="A8977" s="205"/>
    </row>
    <row r="8978" spans="1:1" x14ac:dyDescent="0.25">
      <c r="A8978" s="205"/>
    </row>
    <row r="8979" spans="1:1" x14ac:dyDescent="0.25">
      <c r="A8979" s="205"/>
    </row>
    <row r="8980" spans="1:1" x14ac:dyDescent="0.25">
      <c r="A8980" s="205"/>
    </row>
    <row r="8981" spans="1:1" x14ac:dyDescent="0.25">
      <c r="A8981" s="205"/>
    </row>
    <row r="8982" spans="1:1" x14ac:dyDescent="0.25">
      <c r="A8982" s="205"/>
    </row>
    <row r="8983" spans="1:1" x14ac:dyDescent="0.25">
      <c r="A8983" s="205"/>
    </row>
    <row r="8984" spans="1:1" x14ac:dyDescent="0.25">
      <c r="A8984" s="205"/>
    </row>
    <row r="8985" spans="1:1" x14ac:dyDescent="0.25">
      <c r="A8985" s="205"/>
    </row>
    <row r="8986" spans="1:1" x14ac:dyDescent="0.25">
      <c r="A8986" s="205"/>
    </row>
    <row r="8987" spans="1:1" x14ac:dyDescent="0.25">
      <c r="A8987" s="205"/>
    </row>
    <row r="8988" spans="1:1" x14ac:dyDescent="0.25">
      <c r="A8988" s="205"/>
    </row>
    <row r="8989" spans="1:1" x14ac:dyDescent="0.25">
      <c r="A8989" s="205"/>
    </row>
    <row r="8990" spans="1:1" x14ac:dyDescent="0.25">
      <c r="A8990" s="205"/>
    </row>
    <row r="8991" spans="1:1" x14ac:dyDescent="0.25">
      <c r="A8991" s="205"/>
    </row>
    <row r="8992" spans="1:1" x14ac:dyDescent="0.25">
      <c r="A8992" s="205"/>
    </row>
    <row r="8993" spans="1:1" x14ac:dyDescent="0.25">
      <c r="A8993" s="205"/>
    </row>
    <row r="8994" spans="1:1" x14ac:dyDescent="0.25">
      <c r="A8994" s="205"/>
    </row>
    <row r="8995" spans="1:1" x14ac:dyDescent="0.25">
      <c r="A8995" s="205"/>
    </row>
    <row r="8996" spans="1:1" x14ac:dyDescent="0.25">
      <c r="A8996" s="205"/>
    </row>
    <row r="8997" spans="1:1" x14ac:dyDescent="0.25">
      <c r="A8997" s="205"/>
    </row>
    <row r="8998" spans="1:1" x14ac:dyDescent="0.25">
      <c r="A8998" s="205"/>
    </row>
    <row r="8999" spans="1:1" x14ac:dyDescent="0.25">
      <c r="A8999" s="205"/>
    </row>
    <row r="9000" spans="1:1" x14ac:dyDescent="0.25">
      <c r="A9000" s="205"/>
    </row>
    <row r="9001" spans="1:1" x14ac:dyDescent="0.25">
      <c r="A9001" s="205"/>
    </row>
    <row r="9002" spans="1:1" x14ac:dyDescent="0.25">
      <c r="A9002" s="205"/>
    </row>
    <row r="9003" spans="1:1" x14ac:dyDescent="0.25">
      <c r="A9003" s="205"/>
    </row>
    <row r="9004" spans="1:1" x14ac:dyDescent="0.25">
      <c r="A9004" s="205"/>
    </row>
    <row r="9005" spans="1:1" x14ac:dyDescent="0.25">
      <c r="A9005" s="205"/>
    </row>
    <row r="9006" spans="1:1" x14ac:dyDescent="0.25">
      <c r="A9006" s="205"/>
    </row>
    <row r="9007" spans="1:1" x14ac:dyDescent="0.25">
      <c r="A9007" s="205"/>
    </row>
    <row r="9008" spans="1:1" x14ac:dyDescent="0.25">
      <c r="A9008" s="205"/>
    </row>
    <row r="9009" spans="1:1" x14ac:dyDescent="0.25">
      <c r="A9009" s="205"/>
    </row>
    <row r="9010" spans="1:1" x14ac:dyDescent="0.25">
      <c r="A9010" s="205"/>
    </row>
    <row r="9011" spans="1:1" x14ac:dyDescent="0.25">
      <c r="A9011" s="205"/>
    </row>
    <row r="9012" spans="1:1" x14ac:dyDescent="0.25">
      <c r="A9012" s="205"/>
    </row>
    <row r="9013" spans="1:1" x14ac:dyDescent="0.25">
      <c r="A9013" s="205"/>
    </row>
    <row r="9014" spans="1:1" x14ac:dyDescent="0.25">
      <c r="A9014" s="205"/>
    </row>
    <row r="9015" spans="1:1" x14ac:dyDescent="0.25">
      <c r="A9015" s="205"/>
    </row>
    <row r="9016" spans="1:1" x14ac:dyDescent="0.25">
      <c r="A9016" s="205"/>
    </row>
    <row r="9017" spans="1:1" x14ac:dyDescent="0.25">
      <c r="A9017" s="205"/>
    </row>
    <row r="9018" spans="1:1" x14ac:dyDescent="0.25">
      <c r="A9018" s="205"/>
    </row>
    <row r="9019" spans="1:1" x14ac:dyDescent="0.25">
      <c r="A9019" s="205"/>
    </row>
    <row r="9020" spans="1:1" x14ac:dyDescent="0.25">
      <c r="A9020" s="205"/>
    </row>
    <row r="9021" spans="1:1" x14ac:dyDescent="0.25">
      <c r="A9021" s="205"/>
    </row>
    <row r="9022" spans="1:1" x14ac:dyDescent="0.25">
      <c r="A9022" s="205"/>
    </row>
    <row r="9023" spans="1:1" x14ac:dyDescent="0.25">
      <c r="A9023" s="205"/>
    </row>
    <row r="9024" spans="1:1" x14ac:dyDescent="0.25">
      <c r="A9024" s="205"/>
    </row>
    <row r="9025" spans="1:1" x14ac:dyDescent="0.25">
      <c r="A9025" s="205"/>
    </row>
    <row r="9026" spans="1:1" x14ac:dyDescent="0.25">
      <c r="A9026" s="205"/>
    </row>
    <row r="9027" spans="1:1" x14ac:dyDescent="0.25">
      <c r="A9027" s="205"/>
    </row>
    <row r="9028" spans="1:1" x14ac:dyDescent="0.25">
      <c r="A9028" s="205"/>
    </row>
    <row r="9029" spans="1:1" x14ac:dyDescent="0.25">
      <c r="A9029" s="205"/>
    </row>
    <row r="9030" spans="1:1" x14ac:dyDescent="0.25">
      <c r="A9030" s="205"/>
    </row>
    <row r="9031" spans="1:1" x14ac:dyDescent="0.25">
      <c r="A9031" s="205"/>
    </row>
    <row r="9032" spans="1:1" x14ac:dyDescent="0.25">
      <c r="A9032" s="205"/>
    </row>
    <row r="9033" spans="1:1" x14ac:dyDescent="0.25">
      <c r="A9033" s="205"/>
    </row>
    <row r="9034" spans="1:1" x14ac:dyDescent="0.25">
      <c r="A9034" s="205"/>
    </row>
    <row r="9035" spans="1:1" x14ac:dyDescent="0.25">
      <c r="A9035" s="205"/>
    </row>
    <row r="9036" spans="1:1" x14ac:dyDescent="0.25">
      <c r="A9036" s="205"/>
    </row>
    <row r="9037" spans="1:1" x14ac:dyDescent="0.25">
      <c r="A9037" s="205"/>
    </row>
    <row r="9038" spans="1:1" x14ac:dyDescent="0.25">
      <c r="A9038" s="205"/>
    </row>
    <row r="9039" spans="1:1" x14ac:dyDescent="0.25">
      <c r="A9039" s="205"/>
    </row>
    <row r="9040" spans="1:1" x14ac:dyDescent="0.25">
      <c r="A9040" s="205"/>
    </row>
    <row r="9041" spans="1:1" x14ac:dyDescent="0.25">
      <c r="A9041" s="205"/>
    </row>
    <row r="9042" spans="1:1" x14ac:dyDescent="0.25">
      <c r="A9042" s="205"/>
    </row>
    <row r="9043" spans="1:1" x14ac:dyDescent="0.25">
      <c r="A9043" s="205"/>
    </row>
    <row r="9044" spans="1:1" x14ac:dyDescent="0.25">
      <c r="A9044" s="205"/>
    </row>
    <row r="9045" spans="1:1" x14ac:dyDescent="0.25">
      <c r="A9045" s="205"/>
    </row>
    <row r="9046" spans="1:1" x14ac:dyDescent="0.25">
      <c r="A9046" s="205"/>
    </row>
    <row r="9047" spans="1:1" x14ac:dyDescent="0.25">
      <c r="A9047" s="205"/>
    </row>
    <row r="9048" spans="1:1" x14ac:dyDescent="0.25">
      <c r="A9048" s="205"/>
    </row>
    <row r="9049" spans="1:1" x14ac:dyDescent="0.25">
      <c r="A9049" s="205"/>
    </row>
    <row r="9050" spans="1:1" x14ac:dyDescent="0.25">
      <c r="A9050" s="205"/>
    </row>
    <row r="9051" spans="1:1" x14ac:dyDescent="0.25">
      <c r="A9051" s="205"/>
    </row>
    <row r="9052" spans="1:1" x14ac:dyDescent="0.25">
      <c r="A9052" s="205"/>
    </row>
    <row r="9053" spans="1:1" x14ac:dyDescent="0.25">
      <c r="A9053" s="205"/>
    </row>
    <row r="9054" spans="1:1" x14ac:dyDescent="0.25">
      <c r="A9054" s="205"/>
    </row>
    <row r="9055" spans="1:1" x14ac:dyDescent="0.25">
      <c r="A9055" s="205"/>
    </row>
    <row r="9056" spans="1:1" x14ac:dyDescent="0.25">
      <c r="A9056" s="205"/>
    </row>
    <row r="9057" spans="1:1" x14ac:dyDescent="0.25">
      <c r="A9057" s="205"/>
    </row>
    <row r="9058" spans="1:1" x14ac:dyDescent="0.25">
      <c r="A9058" s="205"/>
    </row>
    <row r="9059" spans="1:1" x14ac:dyDescent="0.25">
      <c r="A9059" s="205"/>
    </row>
    <row r="9060" spans="1:1" x14ac:dyDescent="0.25">
      <c r="A9060" s="205"/>
    </row>
    <row r="9061" spans="1:1" x14ac:dyDescent="0.25">
      <c r="A9061" s="205"/>
    </row>
    <row r="9062" spans="1:1" x14ac:dyDescent="0.25">
      <c r="A9062" s="205"/>
    </row>
    <row r="9063" spans="1:1" x14ac:dyDescent="0.25">
      <c r="A9063" s="205"/>
    </row>
    <row r="9064" spans="1:1" x14ac:dyDescent="0.25">
      <c r="A9064" s="205"/>
    </row>
    <row r="9065" spans="1:1" x14ac:dyDescent="0.25">
      <c r="A9065" s="205"/>
    </row>
    <row r="9066" spans="1:1" x14ac:dyDescent="0.25">
      <c r="A9066" s="205"/>
    </row>
    <row r="9067" spans="1:1" x14ac:dyDescent="0.25">
      <c r="A9067" s="205"/>
    </row>
    <row r="9068" spans="1:1" x14ac:dyDescent="0.25">
      <c r="A9068" s="205"/>
    </row>
    <row r="9069" spans="1:1" x14ac:dyDescent="0.25">
      <c r="A9069" s="205"/>
    </row>
    <row r="9070" spans="1:1" x14ac:dyDescent="0.25">
      <c r="A9070" s="205"/>
    </row>
    <row r="9071" spans="1:1" x14ac:dyDescent="0.25">
      <c r="A9071" s="205"/>
    </row>
    <row r="9072" spans="1:1" x14ac:dyDescent="0.25">
      <c r="A9072" s="205"/>
    </row>
    <row r="9073" spans="1:1" x14ac:dyDescent="0.25">
      <c r="A9073" s="205"/>
    </row>
    <row r="9074" spans="1:1" x14ac:dyDescent="0.25">
      <c r="A9074" s="205"/>
    </row>
    <row r="9075" spans="1:1" x14ac:dyDescent="0.25">
      <c r="A9075" s="205"/>
    </row>
    <row r="9076" spans="1:1" x14ac:dyDescent="0.25">
      <c r="A9076" s="205"/>
    </row>
    <row r="9077" spans="1:1" x14ac:dyDescent="0.25">
      <c r="A9077" s="205"/>
    </row>
    <row r="9078" spans="1:1" x14ac:dyDescent="0.25">
      <c r="A9078" s="205"/>
    </row>
    <row r="9079" spans="1:1" x14ac:dyDescent="0.25">
      <c r="A9079" s="205"/>
    </row>
    <row r="9080" spans="1:1" x14ac:dyDescent="0.25">
      <c r="A9080" s="205"/>
    </row>
    <row r="9081" spans="1:1" x14ac:dyDescent="0.25">
      <c r="A9081" s="205"/>
    </row>
    <row r="9082" spans="1:1" x14ac:dyDescent="0.25">
      <c r="A9082" s="205"/>
    </row>
    <row r="9083" spans="1:1" x14ac:dyDescent="0.25">
      <c r="A9083" s="205"/>
    </row>
    <row r="9084" spans="1:1" x14ac:dyDescent="0.25">
      <c r="A9084" s="205"/>
    </row>
    <row r="9085" spans="1:1" x14ac:dyDescent="0.25">
      <c r="A9085" s="205"/>
    </row>
    <row r="9086" spans="1:1" x14ac:dyDescent="0.25">
      <c r="A9086" s="205"/>
    </row>
    <row r="9087" spans="1:1" x14ac:dyDescent="0.25">
      <c r="A9087" s="205"/>
    </row>
    <row r="9088" spans="1:1" x14ac:dyDescent="0.25">
      <c r="A9088" s="205"/>
    </row>
    <row r="9089" spans="1:1" x14ac:dyDescent="0.25">
      <c r="A9089" s="205"/>
    </row>
    <row r="9090" spans="1:1" x14ac:dyDescent="0.25">
      <c r="A9090" s="205"/>
    </row>
    <row r="9091" spans="1:1" x14ac:dyDescent="0.25">
      <c r="A9091" s="205"/>
    </row>
    <row r="9092" spans="1:1" x14ac:dyDescent="0.25">
      <c r="A9092" s="205"/>
    </row>
    <row r="9093" spans="1:1" x14ac:dyDescent="0.25">
      <c r="A9093" s="205"/>
    </row>
    <row r="9094" spans="1:1" x14ac:dyDescent="0.25">
      <c r="A9094" s="205"/>
    </row>
    <row r="9095" spans="1:1" x14ac:dyDescent="0.25">
      <c r="A9095" s="205"/>
    </row>
    <row r="9096" spans="1:1" x14ac:dyDescent="0.25">
      <c r="A9096" s="205"/>
    </row>
    <row r="9097" spans="1:1" x14ac:dyDescent="0.25">
      <c r="A9097" s="205"/>
    </row>
    <row r="9098" spans="1:1" x14ac:dyDescent="0.25">
      <c r="A9098" s="205"/>
    </row>
    <row r="9099" spans="1:1" x14ac:dyDescent="0.25">
      <c r="A9099" s="205"/>
    </row>
    <row r="9100" spans="1:1" x14ac:dyDescent="0.25">
      <c r="A9100" s="205"/>
    </row>
    <row r="9101" spans="1:1" x14ac:dyDescent="0.25">
      <c r="A9101" s="205"/>
    </row>
    <row r="9102" spans="1:1" x14ac:dyDescent="0.25">
      <c r="A9102" s="205"/>
    </row>
    <row r="9103" spans="1:1" x14ac:dyDescent="0.25">
      <c r="A9103" s="205"/>
    </row>
    <row r="9104" spans="1:1" x14ac:dyDescent="0.25">
      <c r="A9104" s="205"/>
    </row>
    <row r="9105" spans="1:1" x14ac:dyDescent="0.25">
      <c r="A9105" s="205"/>
    </row>
    <row r="9106" spans="1:1" x14ac:dyDescent="0.25">
      <c r="A9106" s="205"/>
    </row>
    <row r="9107" spans="1:1" x14ac:dyDescent="0.25">
      <c r="A9107" s="205"/>
    </row>
    <row r="9108" spans="1:1" x14ac:dyDescent="0.25">
      <c r="A9108" s="205"/>
    </row>
    <row r="9109" spans="1:1" x14ac:dyDescent="0.25">
      <c r="A9109" s="205"/>
    </row>
    <row r="9110" spans="1:1" x14ac:dyDescent="0.25">
      <c r="A9110" s="205"/>
    </row>
    <row r="9111" spans="1:1" x14ac:dyDescent="0.25">
      <c r="A9111" s="205"/>
    </row>
    <row r="9112" spans="1:1" x14ac:dyDescent="0.25">
      <c r="A9112" s="205"/>
    </row>
    <row r="9113" spans="1:1" x14ac:dyDescent="0.25">
      <c r="A9113" s="205"/>
    </row>
    <row r="9114" spans="1:1" x14ac:dyDescent="0.25">
      <c r="A9114" s="205"/>
    </row>
    <row r="9115" spans="1:1" x14ac:dyDescent="0.25">
      <c r="A9115" s="205"/>
    </row>
    <row r="9116" spans="1:1" x14ac:dyDescent="0.25">
      <c r="A9116" s="205"/>
    </row>
    <row r="9117" spans="1:1" x14ac:dyDescent="0.25">
      <c r="A9117" s="205"/>
    </row>
    <row r="9118" spans="1:1" x14ac:dyDescent="0.25">
      <c r="A9118" s="205"/>
    </row>
    <row r="9119" spans="1:1" x14ac:dyDescent="0.25">
      <c r="A9119" s="205"/>
    </row>
    <row r="9120" spans="1:1" x14ac:dyDescent="0.25">
      <c r="A9120" s="205"/>
    </row>
    <row r="9121" spans="1:1" x14ac:dyDescent="0.25">
      <c r="A9121" s="205"/>
    </row>
    <row r="9122" spans="1:1" x14ac:dyDescent="0.25">
      <c r="A9122" s="205"/>
    </row>
    <row r="9123" spans="1:1" x14ac:dyDescent="0.25">
      <c r="A9123" s="205"/>
    </row>
    <row r="9124" spans="1:1" x14ac:dyDescent="0.25">
      <c r="A9124" s="205"/>
    </row>
    <row r="9125" spans="1:1" x14ac:dyDescent="0.25">
      <c r="A9125" s="205"/>
    </row>
    <row r="9126" spans="1:1" x14ac:dyDescent="0.25">
      <c r="A9126" s="205"/>
    </row>
    <row r="9127" spans="1:1" x14ac:dyDescent="0.25">
      <c r="A9127" s="205"/>
    </row>
    <row r="9128" spans="1:1" x14ac:dyDescent="0.25">
      <c r="A9128" s="205"/>
    </row>
    <row r="9129" spans="1:1" x14ac:dyDescent="0.25">
      <c r="A9129" s="205"/>
    </row>
    <row r="9130" spans="1:1" x14ac:dyDescent="0.25">
      <c r="A9130" s="205"/>
    </row>
    <row r="9131" spans="1:1" x14ac:dyDescent="0.25">
      <c r="A9131" s="205"/>
    </row>
    <row r="9132" spans="1:1" x14ac:dyDescent="0.25">
      <c r="A9132" s="205"/>
    </row>
    <row r="9133" spans="1:1" x14ac:dyDescent="0.25">
      <c r="A9133" s="205"/>
    </row>
    <row r="9134" spans="1:1" x14ac:dyDescent="0.25">
      <c r="A9134" s="205"/>
    </row>
    <row r="9135" spans="1:1" x14ac:dyDescent="0.25">
      <c r="A9135" s="205"/>
    </row>
    <row r="9136" spans="1:1" x14ac:dyDescent="0.25">
      <c r="A9136" s="205"/>
    </row>
    <row r="9137" spans="1:1" x14ac:dyDescent="0.25">
      <c r="A9137" s="205"/>
    </row>
    <row r="9138" spans="1:1" x14ac:dyDescent="0.25">
      <c r="A9138" s="205"/>
    </row>
    <row r="9139" spans="1:1" x14ac:dyDescent="0.25">
      <c r="A9139" s="205"/>
    </row>
    <row r="9140" spans="1:1" x14ac:dyDescent="0.25">
      <c r="A9140" s="205"/>
    </row>
    <row r="9141" spans="1:1" x14ac:dyDescent="0.25">
      <c r="A9141" s="205"/>
    </row>
    <row r="9142" spans="1:1" x14ac:dyDescent="0.25">
      <c r="A9142" s="205"/>
    </row>
    <row r="9143" spans="1:1" x14ac:dyDescent="0.25">
      <c r="A9143" s="205"/>
    </row>
    <row r="9144" spans="1:1" x14ac:dyDescent="0.25">
      <c r="A9144" s="205"/>
    </row>
    <row r="9145" spans="1:1" x14ac:dyDescent="0.25">
      <c r="A9145" s="205"/>
    </row>
    <row r="9146" spans="1:1" x14ac:dyDescent="0.25">
      <c r="A9146" s="205"/>
    </row>
    <row r="9147" spans="1:1" x14ac:dyDescent="0.25">
      <c r="A9147" s="205"/>
    </row>
    <row r="9148" spans="1:1" x14ac:dyDescent="0.25">
      <c r="A9148" s="205"/>
    </row>
    <row r="9149" spans="1:1" x14ac:dyDescent="0.25">
      <c r="A9149" s="205"/>
    </row>
    <row r="9150" spans="1:1" x14ac:dyDescent="0.25">
      <c r="A9150" s="205"/>
    </row>
    <row r="9151" spans="1:1" x14ac:dyDescent="0.25">
      <c r="A9151" s="205"/>
    </row>
    <row r="9152" spans="1:1" x14ac:dyDescent="0.25">
      <c r="A9152" s="205"/>
    </row>
    <row r="9153" spans="1:1" x14ac:dyDescent="0.25">
      <c r="A9153" s="205"/>
    </row>
    <row r="9154" spans="1:1" x14ac:dyDescent="0.25">
      <c r="A9154" s="205"/>
    </row>
    <row r="9155" spans="1:1" x14ac:dyDescent="0.25">
      <c r="A9155" s="205"/>
    </row>
    <row r="9156" spans="1:1" x14ac:dyDescent="0.25">
      <c r="A9156" s="205"/>
    </row>
    <row r="9157" spans="1:1" x14ac:dyDescent="0.25">
      <c r="A9157" s="205"/>
    </row>
    <row r="9158" spans="1:1" x14ac:dyDescent="0.25">
      <c r="A9158" s="205"/>
    </row>
    <row r="9159" spans="1:1" x14ac:dyDescent="0.25">
      <c r="A9159" s="205"/>
    </row>
    <row r="9160" spans="1:1" x14ac:dyDescent="0.25">
      <c r="A9160" s="205"/>
    </row>
    <row r="9161" spans="1:1" x14ac:dyDescent="0.25">
      <c r="A9161" s="205"/>
    </row>
    <row r="9162" spans="1:1" x14ac:dyDescent="0.25">
      <c r="A9162" s="205"/>
    </row>
    <row r="9163" spans="1:1" x14ac:dyDescent="0.25">
      <c r="A9163" s="205"/>
    </row>
    <row r="9164" spans="1:1" x14ac:dyDescent="0.25">
      <c r="A9164" s="205"/>
    </row>
    <row r="9165" spans="1:1" x14ac:dyDescent="0.25">
      <c r="A9165" s="205"/>
    </row>
    <row r="9166" spans="1:1" x14ac:dyDescent="0.25">
      <c r="A9166" s="205"/>
    </row>
    <row r="9167" spans="1:1" x14ac:dyDescent="0.25">
      <c r="A9167" s="205"/>
    </row>
    <row r="9168" spans="1:1" x14ac:dyDescent="0.25">
      <c r="A9168" s="205"/>
    </row>
    <row r="9169" spans="1:1" x14ac:dyDescent="0.25">
      <c r="A9169" s="205"/>
    </row>
    <row r="9170" spans="1:1" x14ac:dyDescent="0.25">
      <c r="A9170" s="205"/>
    </row>
    <row r="9171" spans="1:1" x14ac:dyDescent="0.25">
      <c r="A9171" s="205"/>
    </row>
    <row r="9172" spans="1:1" x14ac:dyDescent="0.25">
      <c r="A9172" s="205"/>
    </row>
    <row r="9173" spans="1:1" x14ac:dyDescent="0.25">
      <c r="A9173" s="205"/>
    </row>
    <row r="9174" spans="1:1" x14ac:dyDescent="0.25">
      <c r="A9174" s="205"/>
    </row>
    <row r="9175" spans="1:1" x14ac:dyDescent="0.25">
      <c r="A9175" s="205"/>
    </row>
    <row r="9176" spans="1:1" x14ac:dyDescent="0.25">
      <c r="A9176" s="205"/>
    </row>
    <row r="9177" spans="1:1" x14ac:dyDescent="0.25">
      <c r="A9177" s="205"/>
    </row>
    <row r="9178" spans="1:1" x14ac:dyDescent="0.25">
      <c r="A9178" s="205"/>
    </row>
    <row r="9179" spans="1:1" x14ac:dyDescent="0.25">
      <c r="A9179" s="205"/>
    </row>
    <row r="9180" spans="1:1" x14ac:dyDescent="0.25">
      <c r="A9180" s="205"/>
    </row>
    <row r="9181" spans="1:1" x14ac:dyDescent="0.25">
      <c r="A9181" s="205"/>
    </row>
    <row r="9182" spans="1:1" x14ac:dyDescent="0.25">
      <c r="A9182" s="205"/>
    </row>
    <row r="9183" spans="1:1" x14ac:dyDescent="0.25">
      <c r="A9183" s="205"/>
    </row>
    <row r="9184" spans="1:1" x14ac:dyDescent="0.25">
      <c r="A9184" s="205"/>
    </row>
    <row r="9185" spans="1:1" x14ac:dyDescent="0.25">
      <c r="A9185" s="205"/>
    </row>
    <row r="9186" spans="1:1" x14ac:dyDescent="0.25">
      <c r="A9186" s="205"/>
    </row>
    <row r="9187" spans="1:1" x14ac:dyDescent="0.25">
      <c r="A9187" s="205"/>
    </row>
    <row r="9188" spans="1:1" x14ac:dyDescent="0.25">
      <c r="A9188" s="205"/>
    </row>
    <row r="9189" spans="1:1" x14ac:dyDescent="0.25">
      <c r="A9189" s="205"/>
    </row>
    <row r="9190" spans="1:1" x14ac:dyDescent="0.25">
      <c r="A9190" s="205"/>
    </row>
    <row r="9191" spans="1:1" x14ac:dyDescent="0.25">
      <c r="A9191" s="205"/>
    </row>
    <row r="9192" spans="1:1" x14ac:dyDescent="0.25">
      <c r="A9192" s="205"/>
    </row>
    <row r="9193" spans="1:1" x14ac:dyDescent="0.25">
      <c r="A9193" s="205"/>
    </row>
    <row r="9194" spans="1:1" x14ac:dyDescent="0.25">
      <c r="A9194" s="205"/>
    </row>
    <row r="9195" spans="1:1" x14ac:dyDescent="0.25">
      <c r="A9195" s="205"/>
    </row>
    <row r="9196" spans="1:1" x14ac:dyDescent="0.25">
      <c r="A9196" s="205"/>
    </row>
    <row r="9197" spans="1:1" x14ac:dyDescent="0.25">
      <c r="A9197" s="205"/>
    </row>
    <row r="9198" spans="1:1" x14ac:dyDescent="0.25">
      <c r="A9198" s="205"/>
    </row>
    <row r="9199" spans="1:1" x14ac:dyDescent="0.25">
      <c r="A9199" s="205"/>
    </row>
    <row r="9200" spans="1:1" x14ac:dyDescent="0.25">
      <c r="A9200" s="205"/>
    </row>
    <row r="9201" spans="1:1" x14ac:dyDescent="0.25">
      <c r="A9201" s="205"/>
    </row>
    <row r="9202" spans="1:1" x14ac:dyDescent="0.25">
      <c r="A9202" s="205"/>
    </row>
    <row r="9203" spans="1:1" x14ac:dyDescent="0.25">
      <c r="A9203" s="205"/>
    </row>
    <row r="9204" spans="1:1" x14ac:dyDescent="0.25">
      <c r="A9204" s="205"/>
    </row>
    <row r="9205" spans="1:1" x14ac:dyDescent="0.25">
      <c r="A9205" s="205"/>
    </row>
    <row r="9206" spans="1:1" x14ac:dyDescent="0.25">
      <c r="A9206" s="205"/>
    </row>
    <row r="9207" spans="1:1" x14ac:dyDescent="0.25">
      <c r="A9207" s="205"/>
    </row>
    <row r="9208" spans="1:1" x14ac:dyDescent="0.25">
      <c r="A9208" s="205"/>
    </row>
    <row r="9209" spans="1:1" x14ac:dyDescent="0.25">
      <c r="A9209" s="205"/>
    </row>
    <row r="9210" spans="1:1" x14ac:dyDescent="0.25">
      <c r="A9210" s="205"/>
    </row>
    <row r="9211" spans="1:1" x14ac:dyDescent="0.25">
      <c r="A9211" s="205"/>
    </row>
    <row r="9212" spans="1:1" x14ac:dyDescent="0.25">
      <c r="A9212" s="205"/>
    </row>
    <row r="9213" spans="1:1" x14ac:dyDescent="0.25">
      <c r="A9213" s="205"/>
    </row>
    <row r="9214" spans="1:1" x14ac:dyDescent="0.25">
      <c r="A9214" s="205"/>
    </row>
    <row r="9215" spans="1:1" x14ac:dyDescent="0.25">
      <c r="A9215" s="205"/>
    </row>
    <row r="9216" spans="1:1" x14ac:dyDescent="0.25">
      <c r="A9216" s="205"/>
    </row>
    <row r="9217" spans="1:1" x14ac:dyDescent="0.25">
      <c r="A9217" s="205"/>
    </row>
    <row r="9218" spans="1:1" x14ac:dyDescent="0.25">
      <c r="A9218" s="205"/>
    </row>
    <row r="9219" spans="1:1" x14ac:dyDescent="0.25">
      <c r="A9219" s="205"/>
    </row>
    <row r="9220" spans="1:1" x14ac:dyDescent="0.25">
      <c r="A9220" s="205"/>
    </row>
    <row r="9221" spans="1:1" x14ac:dyDescent="0.25">
      <c r="A9221" s="205"/>
    </row>
    <row r="9222" spans="1:1" x14ac:dyDescent="0.25">
      <c r="A9222" s="205"/>
    </row>
    <row r="9223" spans="1:1" x14ac:dyDescent="0.25">
      <c r="A9223" s="205"/>
    </row>
    <row r="9224" spans="1:1" x14ac:dyDescent="0.25">
      <c r="A9224" s="205"/>
    </row>
    <row r="9225" spans="1:1" x14ac:dyDescent="0.25">
      <c r="A9225" s="205"/>
    </row>
    <row r="9226" spans="1:1" x14ac:dyDescent="0.25">
      <c r="A9226" s="205"/>
    </row>
    <row r="9227" spans="1:1" x14ac:dyDescent="0.25">
      <c r="A9227" s="205"/>
    </row>
    <row r="9228" spans="1:1" x14ac:dyDescent="0.25">
      <c r="A9228" s="205"/>
    </row>
    <row r="9229" spans="1:1" x14ac:dyDescent="0.25">
      <c r="A9229" s="205"/>
    </row>
    <row r="9230" spans="1:1" x14ac:dyDescent="0.25">
      <c r="A9230" s="205"/>
    </row>
    <row r="9231" spans="1:1" x14ac:dyDescent="0.25">
      <c r="A9231" s="205"/>
    </row>
    <row r="9232" spans="1:1" x14ac:dyDescent="0.25">
      <c r="A9232" s="205"/>
    </row>
    <row r="9233" spans="1:1" x14ac:dyDescent="0.25">
      <c r="A9233" s="205"/>
    </row>
    <row r="9234" spans="1:1" x14ac:dyDescent="0.25">
      <c r="A9234" s="205"/>
    </row>
    <row r="9235" spans="1:1" x14ac:dyDescent="0.25">
      <c r="A9235" s="205"/>
    </row>
    <row r="9236" spans="1:1" x14ac:dyDescent="0.25">
      <c r="A9236" s="205"/>
    </row>
    <row r="9237" spans="1:1" x14ac:dyDescent="0.25">
      <c r="A9237" s="205"/>
    </row>
    <row r="9238" spans="1:1" x14ac:dyDescent="0.25">
      <c r="A9238" s="205"/>
    </row>
    <row r="9239" spans="1:1" x14ac:dyDescent="0.25">
      <c r="A9239" s="205"/>
    </row>
    <row r="9240" spans="1:1" x14ac:dyDescent="0.25">
      <c r="A9240" s="205"/>
    </row>
    <row r="9241" spans="1:1" x14ac:dyDescent="0.25">
      <c r="A9241" s="205"/>
    </row>
    <row r="9242" spans="1:1" x14ac:dyDescent="0.25">
      <c r="A9242" s="205"/>
    </row>
    <row r="9243" spans="1:1" x14ac:dyDescent="0.25">
      <c r="A9243" s="205"/>
    </row>
    <row r="9244" spans="1:1" x14ac:dyDescent="0.25">
      <c r="A9244" s="205"/>
    </row>
    <row r="9245" spans="1:1" x14ac:dyDescent="0.25">
      <c r="A9245" s="205"/>
    </row>
    <row r="9246" spans="1:1" x14ac:dyDescent="0.25">
      <c r="A9246" s="205"/>
    </row>
    <row r="9247" spans="1:1" x14ac:dyDescent="0.25">
      <c r="A9247" s="205"/>
    </row>
    <row r="9248" spans="1:1" x14ac:dyDescent="0.25">
      <c r="A9248" s="205"/>
    </row>
    <row r="9249" spans="1:1" x14ac:dyDescent="0.25">
      <c r="A9249" s="205"/>
    </row>
    <row r="9250" spans="1:1" x14ac:dyDescent="0.25">
      <c r="A9250" s="205"/>
    </row>
    <row r="9251" spans="1:1" x14ac:dyDescent="0.25">
      <c r="A9251" s="205"/>
    </row>
    <row r="9252" spans="1:1" x14ac:dyDescent="0.25">
      <c r="A9252" s="205"/>
    </row>
    <row r="9253" spans="1:1" x14ac:dyDescent="0.25">
      <c r="A9253" s="205"/>
    </row>
    <row r="9254" spans="1:1" x14ac:dyDescent="0.25">
      <c r="A9254" s="205"/>
    </row>
    <row r="9255" spans="1:1" x14ac:dyDescent="0.25">
      <c r="A9255" s="205"/>
    </row>
    <row r="9256" spans="1:1" x14ac:dyDescent="0.25">
      <c r="A9256" s="205"/>
    </row>
    <row r="9257" spans="1:1" x14ac:dyDescent="0.25">
      <c r="A9257" s="205"/>
    </row>
    <row r="9258" spans="1:1" x14ac:dyDescent="0.25">
      <c r="A9258" s="205"/>
    </row>
    <row r="9259" spans="1:1" x14ac:dyDescent="0.25">
      <c r="A9259" s="205"/>
    </row>
    <row r="9260" spans="1:1" x14ac:dyDescent="0.25">
      <c r="A9260" s="205"/>
    </row>
    <row r="9261" spans="1:1" x14ac:dyDescent="0.25">
      <c r="A9261" s="205"/>
    </row>
    <row r="9262" spans="1:1" x14ac:dyDescent="0.25">
      <c r="A9262" s="205"/>
    </row>
    <row r="9263" spans="1:1" x14ac:dyDescent="0.25">
      <c r="A9263" s="205"/>
    </row>
    <row r="9264" spans="1:1" x14ac:dyDescent="0.25">
      <c r="A9264" s="205"/>
    </row>
    <row r="9265" spans="1:1" x14ac:dyDescent="0.25">
      <c r="A9265" s="205"/>
    </row>
    <row r="9266" spans="1:1" x14ac:dyDescent="0.25">
      <c r="A9266" s="205"/>
    </row>
    <row r="9267" spans="1:1" x14ac:dyDescent="0.25">
      <c r="A9267" s="205"/>
    </row>
    <row r="9268" spans="1:1" x14ac:dyDescent="0.25">
      <c r="A9268" s="205"/>
    </row>
    <row r="9269" spans="1:1" x14ac:dyDescent="0.25">
      <c r="A9269" s="205"/>
    </row>
    <row r="9270" spans="1:1" x14ac:dyDescent="0.25">
      <c r="A9270" s="205"/>
    </row>
    <row r="9271" spans="1:1" x14ac:dyDescent="0.25">
      <c r="A9271" s="205"/>
    </row>
    <row r="9272" spans="1:1" x14ac:dyDescent="0.25">
      <c r="A9272" s="205"/>
    </row>
    <row r="9273" spans="1:1" x14ac:dyDescent="0.25">
      <c r="A9273" s="205"/>
    </row>
    <row r="9274" spans="1:1" x14ac:dyDescent="0.25">
      <c r="A9274" s="205"/>
    </row>
    <row r="9275" spans="1:1" x14ac:dyDescent="0.25">
      <c r="A9275" s="205"/>
    </row>
    <row r="9276" spans="1:1" x14ac:dyDescent="0.25">
      <c r="A9276" s="205"/>
    </row>
    <row r="9277" spans="1:1" x14ac:dyDescent="0.25">
      <c r="A9277" s="205"/>
    </row>
    <row r="9278" spans="1:1" x14ac:dyDescent="0.25">
      <c r="A9278" s="205"/>
    </row>
    <row r="9279" spans="1:1" x14ac:dyDescent="0.25">
      <c r="A9279" s="205"/>
    </row>
    <row r="9280" spans="1:1" x14ac:dyDescent="0.25">
      <c r="A9280" s="205"/>
    </row>
    <row r="9281" spans="1:1" x14ac:dyDescent="0.25">
      <c r="A9281" s="205"/>
    </row>
    <row r="9282" spans="1:1" x14ac:dyDescent="0.25">
      <c r="A9282" s="205"/>
    </row>
    <row r="9283" spans="1:1" x14ac:dyDescent="0.25">
      <c r="A9283" s="205"/>
    </row>
    <row r="9284" spans="1:1" x14ac:dyDescent="0.25">
      <c r="A9284" s="205"/>
    </row>
    <row r="9285" spans="1:1" x14ac:dyDescent="0.25">
      <c r="A9285" s="205"/>
    </row>
    <row r="9286" spans="1:1" x14ac:dyDescent="0.25">
      <c r="A9286" s="205"/>
    </row>
    <row r="9287" spans="1:1" x14ac:dyDescent="0.25">
      <c r="A9287" s="205"/>
    </row>
    <row r="9288" spans="1:1" x14ac:dyDescent="0.25">
      <c r="A9288" s="205"/>
    </row>
    <row r="9289" spans="1:1" x14ac:dyDescent="0.25">
      <c r="A9289" s="205"/>
    </row>
    <row r="9290" spans="1:1" x14ac:dyDescent="0.25">
      <c r="A9290" s="205"/>
    </row>
    <row r="9291" spans="1:1" x14ac:dyDescent="0.25">
      <c r="A9291" s="205"/>
    </row>
    <row r="9292" spans="1:1" x14ac:dyDescent="0.25">
      <c r="A9292" s="205"/>
    </row>
    <row r="9293" spans="1:1" x14ac:dyDescent="0.25">
      <c r="A9293" s="205"/>
    </row>
    <row r="9294" spans="1:1" x14ac:dyDescent="0.25">
      <c r="A9294" s="205"/>
    </row>
    <row r="9295" spans="1:1" x14ac:dyDescent="0.25">
      <c r="A9295" s="205"/>
    </row>
    <row r="9296" spans="1:1" x14ac:dyDescent="0.25">
      <c r="A9296" s="205"/>
    </row>
    <row r="9297" spans="1:1" x14ac:dyDescent="0.25">
      <c r="A9297" s="205"/>
    </row>
    <row r="9298" spans="1:1" x14ac:dyDescent="0.25">
      <c r="A9298" s="205"/>
    </row>
    <row r="9299" spans="1:1" x14ac:dyDescent="0.25">
      <c r="A9299" s="205"/>
    </row>
    <row r="9300" spans="1:1" x14ac:dyDescent="0.25">
      <c r="A9300" s="205"/>
    </row>
    <row r="9301" spans="1:1" x14ac:dyDescent="0.25">
      <c r="A9301" s="205"/>
    </row>
    <row r="9302" spans="1:1" x14ac:dyDescent="0.25">
      <c r="A9302" s="205"/>
    </row>
    <row r="9303" spans="1:1" x14ac:dyDescent="0.25">
      <c r="A9303" s="205"/>
    </row>
    <row r="9304" spans="1:1" x14ac:dyDescent="0.25">
      <c r="A9304" s="205"/>
    </row>
    <row r="9305" spans="1:1" x14ac:dyDescent="0.25">
      <c r="A9305" s="205"/>
    </row>
    <row r="9306" spans="1:1" x14ac:dyDescent="0.25">
      <c r="A9306" s="205"/>
    </row>
    <row r="9307" spans="1:1" x14ac:dyDescent="0.25">
      <c r="A9307" s="205"/>
    </row>
    <row r="9308" spans="1:1" x14ac:dyDescent="0.25">
      <c r="A9308" s="205"/>
    </row>
    <row r="9309" spans="1:1" x14ac:dyDescent="0.25">
      <c r="A9309" s="205"/>
    </row>
    <row r="9310" spans="1:1" x14ac:dyDescent="0.25">
      <c r="A9310" s="205"/>
    </row>
    <row r="9311" spans="1:1" x14ac:dyDescent="0.25">
      <c r="A9311" s="205"/>
    </row>
    <row r="9312" spans="1:1" x14ac:dyDescent="0.25">
      <c r="A9312" s="205"/>
    </row>
    <row r="9313" spans="1:1" x14ac:dyDescent="0.25">
      <c r="A9313" s="205"/>
    </row>
    <row r="9314" spans="1:1" x14ac:dyDescent="0.25">
      <c r="A9314" s="205"/>
    </row>
    <row r="9315" spans="1:1" x14ac:dyDescent="0.25">
      <c r="A9315" s="205"/>
    </row>
    <row r="9316" spans="1:1" x14ac:dyDescent="0.25">
      <c r="A9316" s="205"/>
    </row>
    <row r="9317" spans="1:1" x14ac:dyDescent="0.25">
      <c r="A9317" s="205"/>
    </row>
    <row r="9318" spans="1:1" x14ac:dyDescent="0.25">
      <c r="A9318" s="205"/>
    </row>
    <row r="9319" spans="1:1" x14ac:dyDescent="0.25">
      <c r="A9319" s="205"/>
    </row>
    <row r="9320" spans="1:1" x14ac:dyDescent="0.25">
      <c r="A9320" s="205"/>
    </row>
    <row r="9321" spans="1:1" x14ac:dyDescent="0.25">
      <c r="A9321" s="205"/>
    </row>
    <row r="9322" spans="1:1" x14ac:dyDescent="0.25">
      <c r="A9322" s="205"/>
    </row>
    <row r="9323" spans="1:1" x14ac:dyDescent="0.25">
      <c r="A9323" s="205"/>
    </row>
    <row r="9324" spans="1:1" x14ac:dyDescent="0.25">
      <c r="A9324" s="205"/>
    </row>
    <row r="9325" spans="1:1" x14ac:dyDescent="0.25">
      <c r="A9325" s="205"/>
    </row>
    <row r="9326" spans="1:1" x14ac:dyDescent="0.25">
      <c r="A9326" s="205"/>
    </row>
    <row r="9327" spans="1:1" x14ac:dyDescent="0.25">
      <c r="A9327" s="205"/>
    </row>
    <row r="9328" spans="1:1" x14ac:dyDescent="0.25">
      <c r="A9328" s="205"/>
    </row>
    <row r="9329" spans="1:1" x14ac:dyDescent="0.25">
      <c r="A9329" s="205"/>
    </row>
    <row r="9330" spans="1:1" x14ac:dyDescent="0.25">
      <c r="A9330" s="205"/>
    </row>
    <row r="9331" spans="1:1" x14ac:dyDescent="0.25">
      <c r="A9331" s="205"/>
    </row>
    <row r="9332" spans="1:1" x14ac:dyDescent="0.25">
      <c r="A9332" s="205"/>
    </row>
    <row r="9333" spans="1:1" x14ac:dyDescent="0.25">
      <c r="A9333" s="205"/>
    </row>
    <row r="9334" spans="1:1" x14ac:dyDescent="0.25">
      <c r="A9334" s="205"/>
    </row>
    <row r="9335" spans="1:1" x14ac:dyDescent="0.25">
      <c r="A9335" s="205"/>
    </row>
    <row r="9336" spans="1:1" x14ac:dyDescent="0.25">
      <c r="A9336" s="205"/>
    </row>
    <row r="9337" spans="1:1" x14ac:dyDescent="0.25">
      <c r="A9337" s="205"/>
    </row>
    <row r="9338" spans="1:1" x14ac:dyDescent="0.25">
      <c r="A9338" s="205"/>
    </row>
    <row r="9339" spans="1:1" x14ac:dyDescent="0.25">
      <c r="A9339" s="205"/>
    </row>
    <row r="9340" spans="1:1" x14ac:dyDescent="0.25">
      <c r="A9340" s="205"/>
    </row>
    <row r="9341" spans="1:1" x14ac:dyDescent="0.25">
      <c r="A9341" s="205"/>
    </row>
    <row r="9342" spans="1:1" x14ac:dyDescent="0.25">
      <c r="A9342" s="205"/>
    </row>
    <row r="9343" spans="1:1" x14ac:dyDescent="0.25">
      <c r="A9343" s="205"/>
    </row>
    <row r="9344" spans="1:1" x14ac:dyDescent="0.25">
      <c r="A9344" s="205"/>
    </row>
    <row r="9345" spans="1:1" x14ac:dyDescent="0.25">
      <c r="A9345" s="205"/>
    </row>
    <row r="9346" spans="1:1" x14ac:dyDescent="0.25">
      <c r="A9346" s="205"/>
    </row>
    <row r="9347" spans="1:1" x14ac:dyDescent="0.25">
      <c r="A9347" s="205"/>
    </row>
    <row r="9348" spans="1:1" x14ac:dyDescent="0.25">
      <c r="A9348" s="205"/>
    </row>
    <row r="9349" spans="1:1" x14ac:dyDescent="0.25">
      <c r="A9349" s="205"/>
    </row>
    <row r="9350" spans="1:1" x14ac:dyDescent="0.25">
      <c r="A9350" s="205"/>
    </row>
    <row r="9351" spans="1:1" x14ac:dyDescent="0.25">
      <c r="A9351" s="205"/>
    </row>
    <row r="9352" spans="1:1" x14ac:dyDescent="0.25">
      <c r="A9352" s="205"/>
    </row>
    <row r="9353" spans="1:1" x14ac:dyDescent="0.25">
      <c r="A9353" s="205"/>
    </row>
    <row r="9354" spans="1:1" x14ac:dyDescent="0.25">
      <c r="A9354" s="205"/>
    </row>
    <row r="9355" spans="1:1" x14ac:dyDescent="0.25">
      <c r="A9355" s="205"/>
    </row>
    <row r="9356" spans="1:1" x14ac:dyDescent="0.25">
      <c r="A9356" s="205"/>
    </row>
    <row r="9357" spans="1:1" x14ac:dyDescent="0.25">
      <c r="A9357" s="205"/>
    </row>
    <row r="9358" spans="1:1" x14ac:dyDescent="0.25">
      <c r="A9358" s="205"/>
    </row>
    <row r="9359" spans="1:1" x14ac:dyDescent="0.25">
      <c r="A9359" s="205"/>
    </row>
    <row r="9360" spans="1:1" x14ac:dyDescent="0.25">
      <c r="A9360" s="205"/>
    </row>
    <row r="9361" spans="1:1" x14ac:dyDescent="0.25">
      <c r="A9361" s="205"/>
    </row>
    <row r="9362" spans="1:1" x14ac:dyDescent="0.25">
      <c r="A9362" s="205"/>
    </row>
    <row r="9363" spans="1:1" x14ac:dyDescent="0.25">
      <c r="A9363" s="205"/>
    </row>
    <row r="9364" spans="1:1" x14ac:dyDescent="0.25">
      <c r="A9364" s="205"/>
    </row>
    <row r="9365" spans="1:1" x14ac:dyDescent="0.25">
      <c r="A9365" s="205"/>
    </row>
    <row r="9366" spans="1:1" x14ac:dyDescent="0.25">
      <c r="A9366" s="205"/>
    </row>
    <row r="9367" spans="1:1" x14ac:dyDescent="0.25">
      <c r="A9367" s="205"/>
    </row>
    <row r="9368" spans="1:1" x14ac:dyDescent="0.25">
      <c r="A9368" s="205"/>
    </row>
    <row r="9369" spans="1:1" x14ac:dyDescent="0.25">
      <c r="A9369" s="205"/>
    </row>
    <row r="9370" spans="1:1" x14ac:dyDescent="0.25">
      <c r="A9370" s="205"/>
    </row>
    <row r="9371" spans="1:1" x14ac:dyDescent="0.25">
      <c r="A9371" s="205"/>
    </row>
    <row r="9372" spans="1:1" x14ac:dyDescent="0.25">
      <c r="A9372" s="205"/>
    </row>
    <row r="9373" spans="1:1" x14ac:dyDescent="0.25">
      <c r="A9373" s="205"/>
    </row>
    <row r="9374" spans="1:1" x14ac:dyDescent="0.25">
      <c r="A9374" s="205"/>
    </row>
    <row r="9375" spans="1:1" x14ac:dyDescent="0.25">
      <c r="A9375" s="205"/>
    </row>
    <row r="9376" spans="1:1" x14ac:dyDescent="0.25">
      <c r="A9376" s="205"/>
    </row>
    <row r="9377" spans="1:1" x14ac:dyDescent="0.25">
      <c r="A9377" s="205"/>
    </row>
    <row r="9378" spans="1:1" x14ac:dyDescent="0.25">
      <c r="A9378" s="205"/>
    </row>
    <row r="9379" spans="1:1" x14ac:dyDescent="0.25">
      <c r="A9379" s="205"/>
    </row>
    <row r="9380" spans="1:1" x14ac:dyDescent="0.25">
      <c r="A9380" s="205"/>
    </row>
    <row r="9381" spans="1:1" x14ac:dyDescent="0.25">
      <c r="A9381" s="205"/>
    </row>
    <row r="9382" spans="1:1" x14ac:dyDescent="0.25">
      <c r="A9382" s="205"/>
    </row>
    <row r="9383" spans="1:1" x14ac:dyDescent="0.25">
      <c r="A9383" s="205"/>
    </row>
    <row r="9384" spans="1:1" x14ac:dyDescent="0.25">
      <c r="A9384" s="205"/>
    </row>
    <row r="9385" spans="1:1" x14ac:dyDescent="0.25">
      <c r="A9385" s="205"/>
    </row>
    <row r="9386" spans="1:1" x14ac:dyDescent="0.25">
      <c r="A9386" s="205"/>
    </row>
    <row r="9387" spans="1:1" x14ac:dyDescent="0.25">
      <c r="A9387" s="205"/>
    </row>
    <row r="9388" spans="1:1" x14ac:dyDescent="0.25">
      <c r="A9388" s="205"/>
    </row>
    <row r="9389" spans="1:1" x14ac:dyDescent="0.25">
      <c r="A9389" s="205"/>
    </row>
    <row r="9390" spans="1:1" x14ac:dyDescent="0.25">
      <c r="A9390" s="205"/>
    </row>
    <row r="9391" spans="1:1" x14ac:dyDescent="0.25">
      <c r="A9391" s="205"/>
    </row>
    <row r="9392" spans="1:1" x14ac:dyDescent="0.25">
      <c r="A9392" s="205"/>
    </row>
    <row r="9393" spans="1:1" x14ac:dyDescent="0.25">
      <c r="A9393" s="205"/>
    </row>
    <row r="9394" spans="1:1" x14ac:dyDescent="0.25">
      <c r="A9394" s="205"/>
    </row>
    <row r="9395" spans="1:1" x14ac:dyDescent="0.25">
      <c r="A9395" s="205"/>
    </row>
    <row r="9396" spans="1:1" x14ac:dyDescent="0.25">
      <c r="A9396" s="205"/>
    </row>
    <row r="9397" spans="1:1" x14ac:dyDescent="0.25">
      <c r="A9397" s="205"/>
    </row>
    <row r="9398" spans="1:1" x14ac:dyDescent="0.25">
      <c r="A9398" s="205"/>
    </row>
    <row r="9399" spans="1:1" x14ac:dyDescent="0.25">
      <c r="A9399" s="205"/>
    </row>
    <row r="9400" spans="1:1" x14ac:dyDescent="0.25">
      <c r="A9400" s="205"/>
    </row>
    <row r="9401" spans="1:1" x14ac:dyDescent="0.25">
      <c r="A9401" s="205"/>
    </row>
    <row r="9402" spans="1:1" x14ac:dyDescent="0.25">
      <c r="A9402" s="205"/>
    </row>
    <row r="9403" spans="1:1" x14ac:dyDescent="0.25">
      <c r="A9403" s="205"/>
    </row>
    <row r="9404" spans="1:1" x14ac:dyDescent="0.25">
      <c r="A9404" s="205"/>
    </row>
    <row r="9405" spans="1:1" x14ac:dyDescent="0.25">
      <c r="A9405" s="205"/>
    </row>
    <row r="9406" spans="1:1" x14ac:dyDescent="0.25">
      <c r="A9406" s="205"/>
    </row>
    <row r="9407" spans="1:1" x14ac:dyDescent="0.25">
      <c r="A9407" s="205"/>
    </row>
    <row r="9408" spans="1:1" x14ac:dyDescent="0.25">
      <c r="A9408" s="205"/>
    </row>
    <row r="9409" spans="1:1" x14ac:dyDescent="0.25">
      <c r="A9409" s="205"/>
    </row>
    <row r="9410" spans="1:1" x14ac:dyDescent="0.25">
      <c r="A9410" s="205"/>
    </row>
    <row r="9411" spans="1:1" x14ac:dyDescent="0.25">
      <c r="A9411" s="205"/>
    </row>
    <row r="9412" spans="1:1" x14ac:dyDescent="0.25">
      <c r="A9412" s="205"/>
    </row>
    <row r="9413" spans="1:1" x14ac:dyDescent="0.25">
      <c r="A9413" s="205"/>
    </row>
    <row r="9414" spans="1:1" x14ac:dyDescent="0.25">
      <c r="A9414" s="205"/>
    </row>
    <row r="9415" spans="1:1" x14ac:dyDescent="0.25">
      <c r="A9415" s="205"/>
    </row>
    <row r="9416" spans="1:1" x14ac:dyDescent="0.25">
      <c r="A9416" s="205"/>
    </row>
    <row r="9417" spans="1:1" x14ac:dyDescent="0.25">
      <c r="A9417" s="205"/>
    </row>
    <row r="9418" spans="1:1" x14ac:dyDescent="0.25">
      <c r="A9418" s="205"/>
    </row>
    <row r="9419" spans="1:1" x14ac:dyDescent="0.25">
      <c r="A9419" s="205"/>
    </row>
    <row r="9420" spans="1:1" x14ac:dyDescent="0.25">
      <c r="A9420" s="205"/>
    </row>
    <row r="9421" spans="1:1" x14ac:dyDescent="0.25">
      <c r="A9421" s="205"/>
    </row>
    <row r="9422" spans="1:1" x14ac:dyDescent="0.25">
      <c r="A9422" s="205"/>
    </row>
    <row r="9423" spans="1:1" x14ac:dyDescent="0.25">
      <c r="A9423" s="205"/>
    </row>
    <row r="9424" spans="1:1" x14ac:dyDescent="0.25">
      <c r="A9424" s="205"/>
    </row>
    <row r="9425" spans="1:1" x14ac:dyDescent="0.25">
      <c r="A9425" s="205"/>
    </row>
    <row r="9426" spans="1:1" x14ac:dyDescent="0.25">
      <c r="A9426" s="205"/>
    </row>
    <row r="9427" spans="1:1" x14ac:dyDescent="0.25">
      <c r="A9427" s="205"/>
    </row>
    <row r="9428" spans="1:1" x14ac:dyDescent="0.25">
      <c r="A9428" s="205"/>
    </row>
    <row r="9429" spans="1:1" x14ac:dyDescent="0.25">
      <c r="A9429" s="205"/>
    </row>
    <row r="9430" spans="1:1" x14ac:dyDescent="0.25">
      <c r="A9430" s="205"/>
    </row>
    <row r="9431" spans="1:1" x14ac:dyDescent="0.25">
      <c r="A9431" s="205"/>
    </row>
    <row r="9432" spans="1:1" x14ac:dyDescent="0.25">
      <c r="A9432" s="205"/>
    </row>
    <row r="9433" spans="1:1" x14ac:dyDescent="0.25">
      <c r="A9433" s="205"/>
    </row>
    <row r="9434" spans="1:1" x14ac:dyDescent="0.25">
      <c r="A9434" s="205"/>
    </row>
    <row r="9435" spans="1:1" x14ac:dyDescent="0.25">
      <c r="A9435" s="205"/>
    </row>
    <row r="9436" spans="1:1" x14ac:dyDescent="0.25">
      <c r="A9436" s="205"/>
    </row>
    <row r="9437" spans="1:1" x14ac:dyDescent="0.25">
      <c r="A9437" s="205"/>
    </row>
    <row r="9438" spans="1:1" x14ac:dyDescent="0.25">
      <c r="A9438" s="205"/>
    </row>
    <row r="9439" spans="1:1" x14ac:dyDescent="0.25">
      <c r="A9439" s="205"/>
    </row>
    <row r="9440" spans="1:1" x14ac:dyDescent="0.25">
      <c r="A9440" s="205"/>
    </row>
    <row r="9441" spans="1:1" x14ac:dyDescent="0.25">
      <c r="A9441" s="205"/>
    </row>
    <row r="9442" spans="1:1" x14ac:dyDescent="0.25">
      <c r="A9442" s="205"/>
    </row>
    <row r="9443" spans="1:1" x14ac:dyDescent="0.25">
      <c r="A9443" s="205"/>
    </row>
    <row r="9444" spans="1:1" x14ac:dyDescent="0.25">
      <c r="A9444" s="205"/>
    </row>
    <row r="9445" spans="1:1" x14ac:dyDescent="0.25">
      <c r="A9445" s="205"/>
    </row>
    <row r="9446" spans="1:1" x14ac:dyDescent="0.25">
      <c r="A9446" s="205"/>
    </row>
    <row r="9447" spans="1:1" x14ac:dyDescent="0.25">
      <c r="A9447" s="205"/>
    </row>
    <row r="9448" spans="1:1" x14ac:dyDescent="0.25">
      <c r="A9448" s="205"/>
    </row>
    <row r="9449" spans="1:1" x14ac:dyDescent="0.25">
      <c r="A9449" s="205"/>
    </row>
    <row r="9450" spans="1:1" x14ac:dyDescent="0.25">
      <c r="A9450" s="205"/>
    </row>
    <row r="9451" spans="1:1" x14ac:dyDescent="0.25">
      <c r="A9451" s="205"/>
    </row>
    <row r="9452" spans="1:1" x14ac:dyDescent="0.25">
      <c r="A9452" s="205"/>
    </row>
    <row r="9453" spans="1:1" x14ac:dyDescent="0.25">
      <c r="A9453" s="205"/>
    </row>
    <row r="9454" spans="1:1" x14ac:dyDescent="0.25">
      <c r="A9454" s="205"/>
    </row>
    <row r="9455" spans="1:1" x14ac:dyDescent="0.25">
      <c r="A9455" s="205"/>
    </row>
    <row r="9456" spans="1:1" x14ac:dyDescent="0.25">
      <c r="A9456" s="205"/>
    </row>
    <row r="9457" spans="1:1" x14ac:dyDescent="0.25">
      <c r="A9457" s="205"/>
    </row>
    <row r="9458" spans="1:1" x14ac:dyDescent="0.25">
      <c r="A9458" s="205"/>
    </row>
    <row r="9459" spans="1:1" x14ac:dyDescent="0.25">
      <c r="A9459" s="205"/>
    </row>
    <row r="9460" spans="1:1" x14ac:dyDescent="0.25">
      <c r="A9460" s="205"/>
    </row>
    <row r="9461" spans="1:1" x14ac:dyDescent="0.25">
      <c r="A9461" s="205"/>
    </row>
    <row r="9462" spans="1:1" x14ac:dyDescent="0.25">
      <c r="A9462" s="205"/>
    </row>
    <row r="9463" spans="1:1" x14ac:dyDescent="0.25">
      <c r="A9463" s="205"/>
    </row>
    <row r="9464" spans="1:1" x14ac:dyDescent="0.25">
      <c r="A9464" s="205"/>
    </row>
    <row r="9465" spans="1:1" x14ac:dyDescent="0.25">
      <c r="A9465" s="205"/>
    </row>
    <row r="9466" spans="1:1" x14ac:dyDescent="0.25">
      <c r="A9466" s="205"/>
    </row>
    <row r="9467" spans="1:1" x14ac:dyDescent="0.25">
      <c r="A9467" s="205"/>
    </row>
    <row r="9468" spans="1:1" x14ac:dyDescent="0.25">
      <c r="A9468" s="205"/>
    </row>
    <row r="9469" spans="1:1" x14ac:dyDescent="0.25">
      <c r="A9469" s="205"/>
    </row>
    <row r="9470" spans="1:1" x14ac:dyDescent="0.25">
      <c r="A9470" s="205"/>
    </row>
    <row r="9471" spans="1:1" x14ac:dyDescent="0.25">
      <c r="A9471" s="205"/>
    </row>
    <row r="9472" spans="1:1" x14ac:dyDescent="0.25">
      <c r="A9472" s="205"/>
    </row>
    <row r="9473" spans="1:1" x14ac:dyDescent="0.25">
      <c r="A9473" s="205"/>
    </row>
    <row r="9474" spans="1:1" x14ac:dyDescent="0.25">
      <c r="A9474" s="205"/>
    </row>
    <row r="9475" spans="1:1" x14ac:dyDescent="0.25">
      <c r="A9475" s="205"/>
    </row>
    <row r="9476" spans="1:1" x14ac:dyDescent="0.25">
      <c r="A9476" s="205"/>
    </row>
    <row r="9477" spans="1:1" x14ac:dyDescent="0.25">
      <c r="A9477" s="205"/>
    </row>
    <row r="9478" spans="1:1" x14ac:dyDescent="0.25">
      <c r="A9478" s="205"/>
    </row>
    <row r="9479" spans="1:1" x14ac:dyDescent="0.25">
      <c r="A9479" s="205"/>
    </row>
    <row r="9480" spans="1:1" x14ac:dyDescent="0.25">
      <c r="A9480" s="205"/>
    </row>
    <row r="9481" spans="1:1" x14ac:dyDescent="0.25">
      <c r="A9481" s="205"/>
    </row>
    <row r="9482" spans="1:1" x14ac:dyDescent="0.25">
      <c r="A9482" s="205"/>
    </row>
    <row r="9483" spans="1:1" x14ac:dyDescent="0.25">
      <c r="A9483" s="205"/>
    </row>
    <row r="9484" spans="1:1" x14ac:dyDescent="0.25">
      <c r="A9484" s="205"/>
    </row>
    <row r="9485" spans="1:1" x14ac:dyDescent="0.25">
      <c r="A9485" s="205"/>
    </row>
    <row r="9486" spans="1:1" x14ac:dyDescent="0.25">
      <c r="A9486" s="205"/>
    </row>
    <row r="9487" spans="1:1" x14ac:dyDescent="0.25">
      <c r="A9487" s="205"/>
    </row>
    <row r="9488" spans="1:1" x14ac:dyDescent="0.25">
      <c r="A9488" s="205"/>
    </row>
    <row r="9489" spans="1:1" x14ac:dyDescent="0.25">
      <c r="A9489" s="205"/>
    </row>
    <row r="9490" spans="1:1" x14ac:dyDescent="0.25">
      <c r="A9490" s="205"/>
    </row>
    <row r="9491" spans="1:1" x14ac:dyDescent="0.25">
      <c r="A9491" s="205"/>
    </row>
    <row r="9492" spans="1:1" x14ac:dyDescent="0.25">
      <c r="A9492" s="205"/>
    </row>
    <row r="9493" spans="1:1" x14ac:dyDescent="0.25">
      <c r="A9493" s="205"/>
    </row>
    <row r="9494" spans="1:1" x14ac:dyDescent="0.25">
      <c r="A9494" s="205"/>
    </row>
    <row r="9495" spans="1:1" x14ac:dyDescent="0.25">
      <c r="A9495" s="205"/>
    </row>
    <row r="9496" spans="1:1" x14ac:dyDescent="0.25">
      <c r="A9496" s="205"/>
    </row>
    <row r="9497" spans="1:1" x14ac:dyDescent="0.25">
      <c r="A9497" s="205"/>
    </row>
    <row r="9498" spans="1:1" x14ac:dyDescent="0.25">
      <c r="A9498" s="205"/>
    </row>
    <row r="9499" spans="1:1" x14ac:dyDescent="0.25">
      <c r="A9499" s="205"/>
    </row>
    <row r="9500" spans="1:1" x14ac:dyDescent="0.25">
      <c r="A9500" s="205"/>
    </row>
    <row r="9501" spans="1:1" x14ac:dyDescent="0.25">
      <c r="A9501" s="205"/>
    </row>
    <row r="9502" spans="1:1" x14ac:dyDescent="0.25">
      <c r="A9502" s="205"/>
    </row>
    <row r="9503" spans="1:1" x14ac:dyDescent="0.25">
      <c r="A9503" s="205"/>
    </row>
    <row r="9504" spans="1:1" x14ac:dyDescent="0.25">
      <c r="A9504" s="205"/>
    </row>
    <row r="9505" spans="1:1" x14ac:dyDescent="0.25">
      <c r="A9505" s="205"/>
    </row>
    <row r="9506" spans="1:1" x14ac:dyDescent="0.25">
      <c r="A9506" s="205"/>
    </row>
    <row r="9507" spans="1:1" x14ac:dyDescent="0.25">
      <c r="A9507" s="205"/>
    </row>
    <row r="9508" spans="1:1" x14ac:dyDescent="0.25">
      <c r="A9508" s="205"/>
    </row>
    <row r="9509" spans="1:1" x14ac:dyDescent="0.25">
      <c r="A9509" s="205"/>
    </row>
    <row r="9510" spans="1:1" x14ac:dyDescent="0.25">
      <c r="A9510" s="205"/>
    </row>
    <row r="9511" spans="1:1" x14ac:dyDescent="0.25">
      <c r="A9511" s="205"/>
    </row>
    <row r="9512" spans="1:1" x14ac:dyDescent="0.25">
      <c r="A9512" s="205"/>
    </row>
    <row r="9513" spans="1:1" x14ac:dyDescent="0.25">
      <c r="A9513" s="205"/>
    </row>
    <row r="9514" spans="1:1" x14ac:dyDescent="0.25">
      <c r="A9514" s="205"/>
    </row>
    <row r="9515" spans="1:1" x14ac:dyDescent="0.25">
      <c r="A9515" s="205"/>
    </row>
    <row r="9516" spans="1:1" x14ac:dyDescent="0.25">
      <c r="A9516" s="205"/>
    </row>
    <row r="9517" spans="1:1" x14ac:dyDescent="0.25">
      <c r="A9517" s="205"/>
    </row>
    <row r="9518" spans="1:1" x14ac:dyDescent="0.25">
      <c r="A9518" s="205"/>
    </row>
    <row r="9519" spans="1:1" x14ac:dyDescent="0.25">
      <c r="A9519" s="205"/>
    </row>
    <row r="9520" spans="1:1" x14ac:dyDescent="0.25">
      <c r="A9520" s="205"/>
    </row>
    <row r="9521" spans="1:1" x14ac:dyDescent="0.25">
      <c r="A9521" s="205"/>
    </row>
    <row r="9522" spans="1:1" x14ac:dyDescent="0.25">
      <c r="A9522" s="205"/>
    </row>
    <row r="9523" spans="1:1" x14ac:dyDescent="0.25">
      <c r="A9523" s="205"/>
    </row>
    <row r="9524" spans="1:1" x14ac:dyDescent="0.25">
      <c r="A9524" s="205"/>
    </row>
    <row r="9525" spans="1:1" x14ac:dyDescent="0.25">
      <c r="A9525" s="205"/>
    </row>
    <row r="9526" spans="1:1" x14ac:dyDescent="0.25">
      <c r="A9526" s="205"/>
    </row>
    <row r="9527" spans="1:1" x14ac:dyDescent="0.25">
      <c r="A9527" s="205"/>
    </row>
    <row r="9528" spans="1:1" x14ac:dyDescent="0.25">
      <c r="A9528" s="205"/>
    </row>
    <row r="9529" spans="1:1" x14ac:dyDescent="0.25">
      <c r="A9529" s="205"/>
    </row>
    <row r="9530" spans="1:1" x14ac:dyDescent="0.25">
      <c r="A9530" s="205"/>
    </row>
    <row r="9531" spans="1:1" x14ac:dyDescent="0.25">
      <c r="A9531" s="205"/>
    </row>
    <row r="9532" spans="1:1" x14ac:dyDescent="0.25">
      <c r="A9532" s="205"/>
    </row>
    <row r="9533" spans="1:1" x14ac:dyDescent="0.25">
      <c r="A9533" s="205"/>
    </row>
    <row r="9534" spans="1:1" x14ac:dyDescent="0.25">
      <c r="A9534" s="205"/>
    </row>
    <row r="9535" spans="1:1" x14ac:dyDescent="0.25">
      <c r="A9535" s="205"/>
    </row>
    <row r="9536" spans="1:1" x14ac:dyDescent="0.25">
      <c r="A9536" s="205"/>
    </row>
    <row r="9537" spans="1:1" x14ac:dyDescent="0.25">
      <c r="A9537" s="205"/>
    </row>
    <row r="9538" spans="1:1" x14ac:dyDescent="0.25">
      <c r="A9538" s="205"/>
    </row>
    <row r="9539" spans="1:1" x14ac:dyDescent="0.25">
      <c r="A9539" s="205"/>
    </row>
    <row r="9540" spans="1:1" x14ac:dyDescent="0.25">
      <c r="A9540" s="205"/>
    </row>
    <row r="9541" spans="1:1" x14ac:dyDescent="0.25">
      <c r="A9541" s="205"/>
    </row>
    <row r="9542" spans="1:1" x14ac:dyDescent="0.25">
      <c r="A9542" s="205"/>
    </row>
    <row r="9543" spans="1:1" x14ac:dyDescent="0.25">
      <c r="A9543" s="205"/>
    </row>
    <row r="9544" spans="1:1" x14ac:dyDescent="0.25">
      <c r="A9544" s="205"/>
    </row>
    <row r="9545" spans="1:1" x14ac:dyDescent="0.25">
      <c r="A9545" s="205"/>
    </row>
    <row r="9546" spans="1:1" x14ac:dyDescent="0.25">
      <c r="A9546" s="205"/>
    </row>
    <row r="9547" spans="1:1" x14ac:dyDescent="0.25">
      <c r="A9547" s="205"/>
    </row>
    <row r="9548" spans="1:1" x14ac:dyDescent="0.25">
      <c r="A9548" s="205"/>
    </row>
    <row r="9549" spans="1:1" x14ac:dyDescent="0.25">
      <c r="A9549" s="205"/>
    </row>
    <row r="9550" spans="1:1" x14ac:dyDescent="0.25">
      <c r="A9550" s="205"/>
    </row>
    <row r="9551" spans="1:1" x14ac:dyDescent="0.25">
      <c r="A9551" s="205"/>
    </row>
    <row r="9552" spans="1:1" x14ac:dyDescent="0.25">
      <c r="A9552" s="205"/>
    </row>
    <row r="9553" spans="1:1" x14ac:dyDescent="0.25">
      <c r="A9553" s="205"/>
    </row>
    <row r="9554" spans="1:1" x14ac:dyDescent="0.25">
      <c r="A9554" s="205"/>
    </row>
    <row r="9555" spans="1:1" x14ac:dyDescent="0.25">
      <c r="A9555" s="205"/>
    </row>
    <row r="9556" spans="1:1" x14ac:dyDescent="0.25">
      <c r="A9556" s="205"/>
    </row>
    <row r="9557" spans="1:1" x14ac:dyDescent="0.25">
      <c r="A9557" s="205"/>
    </row>
    <row r="9558" spans="1:1" x14ac:dyDescent="0.25">
      <c r="A9558" s="205"/>
    </row>
    <row r="9559" spans="1:1" x14ac:dyDescent="0.25">
      <c r="A9559" s="205"/>
    </row>
    <row r="9560" spans="1:1" x14ac:dyDescent="0.25">
      <c r="A9560" s="205"/>
    </row>
    <row r="9561" spans="1:1" x14ac:dyDescent="0.25">
      <c r="A9561" s="205"/>
    </row>
    <row r="9562" spans="1:1" x14ac:dyDescent="0.25">
      <c r="A9562" s="205"/>
    </row>
    <row r="9563" spans="1:1" x14ac:dyDescent="0.25">
      <c r="A9563" s="205"/>
    </row>
    <row r="9564" spans="1:1" x14ac:dyDescent="0.25">
      <c r="A9564" s="205"/>
    </row>
    <row r="9565" spans="1:1" x14ac:dyDescent="0.25">
      <c r="A9565" s="205"/>
    </row>
    <row r="9566" spans="1:1" x14ac:dyDescent="0.25">
      <c r="A9566" s="205"/>
    </row>
    <row r="9567" spans="1:1" x14ac:dyDescent="0.25">
      <c r="A9567" s="205"/>
    </row>
    <row r="9568" spans="1:1" x14ac:dyDescent="0.25">
      <c r="A9568" s="205"/>
    </row>
    <row r="9569" spans="1:1" x14ac:dyDescent="0.25">
      <c r="A9569" s="205"/>
    </row>
    <row r="9570" spans="1:1" x14ac:dyDescent="0.25">
      <c r="A9570" s="205"/>
    </row>
    <row r="9571" spans="1:1" x14ac:dyDescent="0.25">
      <c r="A9571" s="205"/>
    </row>
    <row r="9572" spans="1:1" x14ac:dyDescent="0.25">
      <c r="A9572" s="205"/>
    </row>
    <row r="9573" spans="1:1" x14ac:dyDescent="0.25">
      <c r="A9573" s="205"/>
    </row>
    <row r="9574" spans="1:1" x14ac:dyDescent="0.25">
      <c r="A9574" s="205"/>
    </row>
    <row r="9575" spans="1:1" x14ac:dyDescent="0.25">
      <c r="A9575" s="205"/>
    </row>
    <row r="9576" spans="1:1" x14ac:dyDescent="0.25">
      <c r="A9576" s="205"/>
    </row>
    <row r="9577" spans="1:1" x14ac:dyDescent="0.25">
      <c r="A9577" s="205"/>
    </row>
    <row r="9578" spans="1:1" x14ac:dyDescent="0.25">
      <c r="A9578" s="205"/>
    </row>
    <row r="9579" spans="1:1" x14ac:dyDescent="0.25">
      <c r="A9579" s="205"/>
    </row>
    <row r="9580" spans="1:1" x14ac:dyDescent="0.25">
      <c r="A9580" s="205"/>
    </row>
    <row r="9581" spans="1:1" x14ac:dyDescent="0.25">
      <c r="A9581" s="205"/>
    </row>
    <row r="9582" spans="1:1" x14ac:dyDescent="0.25">
      <c r="A9582" s="205"/>
    </row>
    <row r="9583" spans="1:1" x14ac:dyDescent="0.25">
      <c r="A9583" s="205"/>
    </row>
    <row r="9584" spans="1:1" x14ac:dyDescent="0.25">
      <c r="A9584" s="205"/>
    </row>
    <row r="9585" spans="1:1" x14ac:dyDescent="0.25">
      <c r="A9585" s="205"/>
    </row>
    <row r="9586" spans="1:1" x14ac:dyDescent="0.25">
      <c r="A9586" s="205"/>
    </row>
    <row r="9587" spans="1:1" x14ac:dyDescent="0.25">
      <c r="A9587" s="205"/>
    </row>
    <row r="9588" spans="1:1" x14ac:dyDescent="0.25">
      <c r="A9588" s="205"/>
    </row>
    <row r="9589" spans="1:1" x14ac:dyDescent="0.25">
      <c r="A9589" s="205"/>
    </row>
    <row r="9590" spans="1:1" x14ac:dyDescent="0.25">
      <c r="A9590" s="205"/>
    </row>
    <row r="9591" spans="1:1" x14ac:dyDescent="0.25">
      <c r="A9591" s="205"/>
    </row>
    <row r="9592" spans="1:1" x14ac:dyDescent="0.25">
      <c r="A9592" s="205"/>
    </row>
    <row r="9593" spans="1:1" x14ac:dyDescent="0.25">
      <c r="A9593" s="205"/>
    </row>
    <row r="9594" spans="1:1" x14ac:dyDescent="0.25">
      <c r="A9594" s="205"/>
    </row>
    <row r="9595" spans="1:1" x14ac:dyDescent="0.25">
      <c r="A9595" s="205"/>
    </row>
    <row r="9596" spans="1:1" x14ac:dyDescent="0.25">
      <c r="A9596" s="205"/>
    </row>
    <row r="9597" spans="1:1" x14ac:dyDescent="0.25">
      <c r="A9597" s="205"/>
    </row>
    <row r="9598" spans="1:1" x14ac:dyDescent="0.25">
      <c r="A9598" s="205"/>
    </row>
    <row r="9599" spans="1:1" x14ac:dyDescent="0.25">
      <c r="A9599" s="205"/>
    </row>
    <row r="9600" spans="1:1" x14ac:dyDescent="0.25">
      <c r="A9600" s="205"/>
    </row>
    <row r="9601" spans="1:1" x14ac:dyDescent="0.25">
      <c r="A9601" s="205"/>
    </row>
    <row r="9602" spans="1:1" x14ac:dyDescent="0.25">
      <c r="A9602" s="205"/>
    </row>
    <row r="9603" spans="1:1" x14ac:dyDescent="0.25">
      <c r="A9603" s="205"/>
    </row>
    <row r="9604" spans="1:1" x14ac:dyDescent="0.25">
      <c r="A9604" s="205"/>
    </row>
    <row r="9605" spans="1:1" x14ac:dyDescent="0.25">
      <c r="A9605" s="205"/>
    </row>
    <row r="9606" spans="1:1" x14ac:dyDescent="0.25">
      <c r="A9606" s="205"/>
    </row>
    <row r="9607" spans="1:1" x14ac:dyDescent="0.25">
      <c r="A9607" s="205"/>
    </row>
    <row r="9608" spans="1:1" x14ac:dyDescent="0.25">
      <c r="A9608" s="205"/>
    </row>
    <row r="9609" spans="1:1" x14ac:dyDescent="0.25">
      <c r="A9609" s="205"/>
    </row>
    <row r="9610" spans="1:1" x14ac:dyDescent="0.25">
      <c r="A9610" s="205"/>
    </row>
    <row r="9611" spans="1:1" x14ac:dyDescent="0.25">
      <c r="A9611" s="205"/>
    </row>
    <row r="9612" spans="1:1" x14ac:dyDescent="0.25">
      <c r="A9612" s="205"/>
    </row>
    <row r="9613" spans="1:1" x14ac:dyDescent="0.25">
      <c r="A9613" s="205"/>
    </row>
    <row r="9614" spans="1:1" x14ac:dyDescent="0.25">
      <c r="A9614" s="205"/>
    </row>
    <row r="9615" spans="1:1" x14ac:dyDescent="0.25">
      <c r="A9615" s="205"/>
    </row>
    <row r="9616" spans="1:1" x14ac:dyDescent="0.25">
      <c r="A9616" s="205"/>
    </row>
    <row r="9617" spans="1:1" x14ac:dyDescent="0.25">
      <c r="A9617" s="205"/>
    </row>
    <row r="9618" spans="1:1" x14ac:dyDescent="0.25">
      <c r="A9618" s="205"/>
    </row>
    <row r="9619" spans="1:1" x14ac:dyDescent="0.25">
      <c r="A9619" s="205"/>
    </row>
    <row r="9620" spans="1:1" x14ac:dyDescent="0.25">
      <c r="A9620" s="205"/>
    </row>
    <row r="9621" spans="1:1" x14ac:dyDescent="0.25">
      <c r="A9621" s="205"/>
    </row>
    <row r="9622" spans="1:1" x14ac:dyDescent="0.25">
      <c r="A9622" s="205"/>
    </row>
    <row r="9623" spans="1:1" x14ac:dyDescent="0.25">
      <c r="A9623" s="205"/>
    </row>
    <row r="9624" spans="1:1" x14ac:dyDescent="0.25">
      <c r="A9624" s="205"/>
    </row>
    <row r="9625" spans="1:1" x14ac:dyDescent="0.25">
      <c r="A9625" s="205"/>
    </row>
    <row r="9626" spans="1:1" x14ac:dyDescent="0.25">
      <c r="A9626" s="205"/>
    </row>
    <row r="9627" spans="1:1" x14ac:dyDescent="0.25">
      <c r="A9627" s="205"/>
    </row>
    <row r="9628" spans="1:1" x14ac:dyDescent="0.25">
      <c r="A9628" s="205"/>
    </row>
    <row r="9629" spans="1:1" x14ac:dyDescent="0.25">
      <c r="A9629" s="205"/>
    </row>
    <row r="9630" spans="1:1" x14ac:dyDescent="0.25">
      <c r="A9630" s="205"/>
    </row>
    <row r="9631" spans="1:1" x14ac:dyDescent="0.25">
      <c r="A9631" s="205"/>
    </row>
    <row r="9632" spans="1:1" x14ac:dyDescent="0.25">
      <c r="A9632" s="205"/>
    </row>
    <row r="9633" spans="1:1" x14ac:dyDescent="0.25">
      <c r="A9633" s="205"/>
    </row>
    <row r="9634" spans="1:1" x14ac:dyDescent="0.25">
      <c r="A9634" s="205"/>
    </row>
    <row r="9635" spans="1:1" x14ac:dyDescent="0.25">
      <c r="A9635" s="205"/>
    </row>
    <row r="9636" spans="1:1" x14ac:dyDescent="0.25">
      <c r="A9636" s="205"/>
    </row>
    <row r="9637" spans="1:1" x14ac:dyDescent="0.25">
      <c r="A9637" s="205"/>
    </row>
    <row r="9638" spans="1:1" x14ac:dyDescent="0.25">
      <c r="A9638" s="205"/>
    </row>
    <row r="9639" spans="1:1" x14ac:dyDescent="0.25">
      <c r="A9639" s="205"/>
    </row>
    <row r="9640" spans="1:1" x14ac:dyDescent="0.25">
      <c r="A9640" s="205"/>
    </row>
    <row r="9641" spans="1:1" x14ac:dyDescent="0.25">
      <c r="A9641" s="205"/>
    </row>
    <row r="9642" spans="1:1" x14ac:dyDescent="0.25">
      <c r="A9642" s="205"/>
    </row>
    <row r="9643" spans="1:1" x14ac:dyDescent="0.25">
      <c r="A9643" s="205"/>
    </row>
    <row r="9644" spans="1:1" x14ac:dyDescent="0.25">
      <c r="A9644" s="205"/>
    </row>
    <row r="9645" spans="1:1" x14ac:dyDescent="0.25">
      <c r="A9645" s="205"/>
    </row>
    <row r="9646" spans="1:1" x14ac:dyDescent="0.25">
      <c r="A9646" s="205"/>
    </row>
    <row r="9647" spans="1:1" x14ac:dyDescent="0.25">
      <c r="A9647" s="205"/>
    </row>
    <row r="9648" spans="1:1" x14ac:dyDescent="0.25">
      <c r="A9648" s="205"/>
    </row>
    <row r="9649" spans="1:1" x14ac:dyDescent="0.25">
      <c r="A9649" s="205"/>
    </row>
    <row r="9650" spans="1:1" x14ac:dyDescent="0.25">
      <c r="A9650" s="205"/>
    </row>
    <row r="9651" spans="1:1" x14ac:dyDescent="0.25">
      <c r="A9651" s="205"/>
    </row>
    <row r="9652" spans="1:1" x14ac:dyDescent="0.25">
      <c r="A9652" s="205"/>
    </row>
    <row r="9653" spans="1:1" x14ac:dyDescent="0.25">
      <c r="A9653" s="205"/>
    </row>
    <row r="9654" spans="1:1" x14ac:dyDescent="0.25">
      <c r="A9654" s="205"/>
    </row>
    <row r="9655" spans="1:1" x14ac:dyDescent="0.25">
      <c r="A9655" s="205"/>
    </row>
    <row r="9656" spans="1:1" x14ac:dyDescent="0.25">
      <c r="A9656" s="205"/>
    </row>
    <row r="9657" spans="1:1" x14ac:dyDescent="0.25">
      <c r="A9657" s="205"/>
    </row>
    <row r="9658" spans="1:1" x14ac:dyDescent="0.25">
      <c r="A9658" s="205"/>
    </row>
    <row r="9659" spans="1:1" x14ac:dyDescent="0.25">
      <c r="A9659" s="205"/>
    </row>
    <row r="9660" spans="1:1" x14ac:dyDescent="0.25">
      <c r="A9660" s="205"/>
    </row>
    <row r="9661" spans="1:1" x14ac:dyDescent="0.25">
      <c r="A9661" s="205"/>
    </row>
    <row r="9662" spans="1:1" x14ac:dyDescent="0.25">
      <c r="A9662" s="205"/>
    </row>
    <row r="9663" spans="1:1" x14ac:dyDescent="0.25">
      <c r="A9663" s="205"/>
    </row>
    <row r="9664" spans="1:1" x14ac:dyDescent="0.25">
      <c r="A9664" s="205"/>
    </row>
    <row r="9665" spans="1:1" x14ac:dyDescent="0.25">
      <c r="A9665" s="205"/>
    </row>
    <row r="9666" spans="1:1" x14ac:dyDescent="0.25">
      <c r="A9666" s="205"/>
    </row>
    <row r="9667" spans="1:1" x14ac:dyDescent="0.25">
      <c r="A9667" s="205"/>
    </row>
    <row r="9668" spans="1:1" x14ac:dyDescent="0.25">
      <c r="A9668" s="205"/>
    </row>
    <row r="9669" spans="1:1" x14ac:dyDescent="0.25">
      <c r="A9669" s="205"/>
    </row>
    <row r="9670" spans="1:1" x14ac:dyDescent="0.25">
      <c r="A9670" s="205"/>
    </row>
    <row r="9671" spans="1:1" x14ac:dyDescent="0.25">
      <c r="A9671" s="205"/>
    </row>
    <row r="9672" spans="1:1" x14ac:dyDescent="0.25">
      <c r="A9672" s="205"/>
    </row>
    <row r="9673" spans="1:1" x14ac:dyDescent="0.25">
      <c r="A9673" s="205"/>
    </row>
    <row r="9674" spans="1:1" x14ac:dyDescent="0.25">
      <c r="A9674" s="205"/>
    </row>
    <row r="9675" spans="1:1" x14ac:dyDescent="0.25">
      <c r="A9675" s="205"/>
    </row>
    <row r="9676" spans="1:1" x14ac:dyDescent="0.25">
      <c r="A9676" s="205"/>
    </row>
    <row r="9677" spans="1:1" x14ac:dyDescent="0.25">
      <c r="A9677" s="205"/>
    </row>
    <row r="9678" spans="1:1" x14ac:dyDescent="0.25">
      <c r="A9678" s="205"/>
    </row>
    <row r="9679" spans="1:1" x14ac:dyDescent="0.25">
      <c r="A9679" s="205"/>
    </row>
    <row r="9680" spans="1:1" x14ac:dyDescent="0.25">
      <c r="A9680" s="205"/>
    </row>
    <row r="9681" spans="1:1" x14ac:dyDescent="0.25">
      <c r="A9681" s="205"/>
    </row>
    <row r="9682" spans="1:1" x14ac:dyDescent="0.25">
      <c r="A9682" s="205"/>
    </row>
    <row r="9683" spans="1:1" x14ac:dyDescent="0.25">
      <c r="A9683" s="205"/>
    </row>
    <row r="9684" spans="1:1" x14ac:dyDescent="0.25">
      <c r="A9684" s="205"/>
    </row>
    <row r="9685" spans="1:1" x14ac:dyDescent="0.25">
      <c r="A9685" s="205"/>
    </row>
    <row r="9686" spans="1:1" x14ac:dyDescent="0.25">
      <c r="A9686" s="205"/>
    </row>
    <row r="9687" spans="1:1" x14ac:dyDescent="0.25">
      <c r="A9687" s="205"/>
    </row>
    <row r="9688" spans="1:1" x14ac:dyDescent="0.25">
      <c r="A9688" s="205"/>
    </row>
    <row r="9689" spans="1:1" x14ac:dyDescent="0.25">
      <c r="A9689" s="205"/>
    </row>
    <row r="9690" spans="1:1" x14ac:dyDescent="0.25">
      <c r="A9690" s="205"/>
    </row>
    <row r="9691" spans="1:1" x14ac:dyDescent="0.25">
      <c r="A9691" s="205"/>
    </row>
    <row r="9692" spans="1:1" x14ac:dyDescent="0.25">
      <c r="A9692" s="205"/>
    </row>
    <row r="9693" spans="1:1" x14ac:dyDescent="0.25">
      <c r="A9693" s="205"/>
    </row>
    <row r="9694" spans="1:1" x14ac:dyDescent="0.25">
      <c r="A9694" s="205"/>
    </row>
    <row r="9695" spans="1:1" x14ac:dyDescent="0.25">
      <c r="A9695" s="205"/>
    </row>
    <row r="9696" spans="1:1" x14ac:dyDescent="0.25">
      <c r="A9696" s="205"/>
    </row>
    <row r="9697" spans="1:1" x14ac:dyDescent="0.25">
      <c r="A9697" s="205"/>
    </row>
    <row r="9698" spans="1:1" x14ac:dyDescent="0.25">
      <c r="A9698" s="205"/>
    </row>
    <row r="9699" spans="1:1" x14ac:dyDescent="0.25">
      <c r="A9699" s="205"/>
    </row>
    <row r="9700" spans="1:1" x14ac:dyDescent="0.25">
      <c r="A9700" s="205"/>
    </row>
    <row r="9701" spans="1:1" x14ac:dyDescent="0.25">
      <c r="A9701" s="205"/>
    </row>
    <row r="9702" spans="1:1" x14ac:dyDescent="0.25">
      <c r="A9702" s="205"/>
    </row>
    <row r="9703" spans="1:1" x14ac:dyDescent="0.25">
      <c r="A9703" s="205"/>
    </row>
    <row r="9704" spans="1:1" x14ac:dyDescent="0.25">
      <c r="A9704" s="205"/>
    </row>
    <row r="9705" spans="1:1" x14ac:dyDescent="0.25">
      <c r="A9705" s="205"/>
    </row>
    <row r="9706" spans="1:1" x14ac:dyDescent="0.25">
      <c r="A9706" s="205"/>
    </row>
    <row r="9707" spans="1:1" x14ac:dyDescent="0.25">
      <c r="A9707" s="205"/>
    </row>
    <row r="9708" spans="1:1" x14ac:dyDescent="0.25">
      <c r="A9708" s="205"/>
    </row>
    <row r="9709" spans="1:1" x14ac:dyDescent="0.25">
      <c r="A9709" s="205"/>
    </row>
    <row r="9710" spans="1:1" x14ac:dyDescent="0.25">
      <c r="A9710" s="205"/>
    </row>
    <row r="9711" spans="1:1" x14ac:dyDescent="0.25">
      <c r="A9711" s="205"/>
    </row>
    <row r="9712" spans="1:1" x14ac:dyDescent="0.25">
      <c r="A9712" s="205"/>
    </row>
    <row r="9713" spans="1:1" x14ac:dyDescent="0.25">
      <c r="A9713" s="205"/>
    </row>
    <row r="9714" spans="1:1" x14ac:dyDescent="0.25">
      <c r="A9714" s="205"/>
    </row>
    <row r="9715" spans="1:1" x14ac:dyDescent="0.25">
      <c r="A9715" s="205"/>
    </row>
    <row r="9716" spans="1:1" x14ac:dyDescent="0.25">
      <c r="A9716" s="205"/>
    </row>
    <row r="9717" spans="1:1" x14ac:dyDescent="0.25">
      <c r="A9717" s="205"/>
    </row>
    <row r="9718" spans="1:1" x14ac:dyDescent="0.25">
      <c r="A9718" s="205"/>
    </row>
    <row r="9719" spans="1:1" x14ac:dyDescent="0.25">
      <c r="A9719" s="205"/>
    </row>
    <row r="9720" spans="1:1" x14ac:dyDescent="0.25">
      <c r="A9720" s="205"/>
    </row>
    <row r="9721" spans="1:1" x14ac:dyDescent="0.25">
      <c r="A9721" s="205"/>
    </row>
    <row r="9722" spans="1:1" x14ac:dyDescent="0.25">
      <c r="A9722" s="205"/>
    </row>
    <row r="9723" spans="1:1" x14ac:dyDescent="0.25">
      <c r="A9723" s="205"/>
    </row>
    <row r="9724" spans="1:1" x14ac:dyDescent="0.25">
      <c r="A9724" s="205"/>
    </row>
    <row r="9725" spans="1:1" x14ac:dyDescent="0.25">
      <c r="A9725" s="205"/>
    </row>
    <row r="9726" spans="1:1" x14ac:dyDescent="0.25">
      <c r="A9726" s="205"/>
    </row>
    <row r="9727" spans="1:1" x14ac:dyDescent="0.25">
      <c r="A9727" s="205"/>
    </row>
    <row r="9728" spans="1:1" x14ac:dyDescent="0.25">
      <c r="A9728" s="205"/>
    </row>
    <row r="9729" spans="1:1" x14ac:dyDescent="0.25">
      <c r="A9729" s="205"/>
    </row>
    <row r="9730" spans="1:1" x14ac:dyDescent="0.25">
      <c r="A9730" s="205"/>
    </row>
    <row r="9731" spans="1:1" x14ac:dyDescent="0.25">
      <c r="A9731" s="205"/>
    </row>
    <row r="9732" spans="1:1" x14ac:dyDescent="0.25">
      <c r="A9732" s="205"/>
    </row>
    <row r="9733" spans="1:1" x14ac:dyDescent="0.25">
      <c r="A9733" s="205"/>
    </row>
    <row r="9734" spans="1:1" x14ac:dyDescent="0.25">
      <c r="A9734" s="205"/>
    </row>
    <row r="9735" spans="1:1" x14ac:dyDescent="0.25">
      <c r="A9735" s="205"/>
    </row>
    <row r="9736" spans="1:1" x14ac:dyDescent="0.25">
      <c r="A9736" s="205"/>
    </row>
    <row r="9737" spans="1:1" x14ac:dyDescent="0.25">
      <c r="A9737" s="205"/>
    </row>
    <row r="9738" spans="1:1" x14ac:dyDescent="0.25">
      <c r="A9738" s="205"/>
    </row>
    <row r="9739" spans="1:1" x14ac:dyDescent="0.25">
      <c r="A9739" s="205"/>
    </row>
    <row r="9740" spans="1:1" x14ac:dyDescent="0.25">
      <c r="A9740" s="205"/>
    </row>
    <row r="9741" spans="1:1" x14ac:dyDescent="0.25">
      <c r="A9741" s="205"/>
    </row>
    <row r="9742" spans="1:1" x14ac:dyDescent="0.25">
      <c r="A9742" s="205"/>
    </row>
    <row r="9743" spans="1:1" x14ac:dyDescent="0.25">
      <c r="A9743" s="205"/>
    </row>
    <row r="9744" spans="1:1" x14ac:dyDescent="0.25">
      <c r="A9744" s="205"/>
    </row>
    <row r="9745" spans="1:1" x14ac:dyDescent="0.25">
      <c r="A9745" s="205"/>
    </row>
    <row r="9746" spans="1:1" x14ac:dyDescent="0.25">
      <c r="A9746" s="205"/>
    </row>
    <row r="9747" spans="1:1" x14ac:dyDescent="0.25">
      <c r="A9747" s="205"/>
    </row>
    <row r="9748" spans="1:1" x14ac:dyDescent="0.25">
      <c r="A9748" s="205"/>
    </row>
    <row r="9749" spans="1:1" x14ac:dyDescent="0.25">
      <c r="A9749" s="205"/>
    </row>
    <row r="9750" spans="1:1" x14ac:dyDescent="0.25">
      <c r="A9750" s="205"/>
    </row>
    <row r="9751" spans="1:1" x14ac:dyDescent="0.25">
      <c r="A9751" s="205"/>
    </row>
    <row r="9752" spans="1:1" x14ac:dyDescent="0.25">
      <c r="A9752" s="205"/>
    </row>
    <row r="9753" spans="1:1" x14ac:dyDescent="0.25">
      <c r="A9753" s="205"/>
    </row>
    <row r="9754" spans="1:1" x14ac:dyDescent="0.25">
      <c r="A9754" s="205"/>
    </row>
    <row r="9755" spans="1:1" x14ac:dyDescent="0.25">
      <c r="A9755" s="205"/>
    </row>
    <row r="9756" spans="1:1" x14ac:dyDescent="0.25">
      <c r="A9756" s="205"/>
    </row>
    <row r="9757" spans="1:1" x14ac:dyDescent="0.25">
      <c r="A9757" s="205"/>
    </row>
    <row r="9758" spans="1:1" x14ac:dyDescent="0.25">
      <c r="A9758" s="205"/>
    </row>
    <row r="9759" spans="1:1" x14ac:dyDescent="0.25">
      <c r="A9759" s="205"/>
    </row>
    <row r="9760" spans="1:1" x14ac:dyDescent="0.25">
      <c r="A9760" s="205"/>
    </row>
    <row r="9761" spans="1:1" x14ac:dyDescent="0.25">
      <c r="A9761" s="205"/>
    </row>
    <row r="9762" spans="1:1" x14ac:dyDescent="0.25">
      <c r="A9762" s="205"/>
    </row>
    <row r="9763" spans="1:1" x14ac:dyDescent="0.25">
      <c r="A9763" s="205"/>
    </row>
    <row r="9764" spans="1:1" x14ac:dyDescent="0.25">
      <c r="A9764" s="205"/>
    </row>
    <row r="9765" spans="1:1" x14ac:dyDescent="0.25">
      <c r="A9765" s="205"/>
    </row>
    <row r="9766" spans="1:1" x14ac:dyDescent="0.25">
      <c r="A9766" s="205"/>
    </row>
    <row r="9767" spans="1:1" x14ac:dyDescent="0.25">
      <c r="A9767" s="205"/>
    </row>
    <row r="9768" spans="1:1" x14ac:dyDescent="0.25">
      <c r="A9768" s="205"/>
    </row>
    <row r="9769" spans="1:1" x14ac:dyDescent="0.25">
      <c r="A9769" s="205"/>
    </row>
    <row r="9770" spans="1:1" x14ac:dyDescent="0.25">
      <c r="A9770" s="205"/>
    </row>
    <row r="9771" spans="1:1" x14ac:dyDescent="0.25">
      <c r="A9771" s="205"/>
    </row>
    <row r="9772" spans="1:1" x14ac:dyDescent="0.25">
      <c r="A9772" s="205"/>
    </row>
    <row r="9773" spans="1:1" x14ac:dyDescent="0.25">
      <c r="A9773" s="205"/>
    </row>
    <row r="9774" spans="1:1" x14ac:dyDescent="0.25">
      <c r="A9774" s="205"/>
    </row>
    <row r="9775" spans="1:1" x14ac:dyDescent="0.25">
      <c r="A9775" s="205"/>
    </row>
    <row r="9776" spans="1:1" x14ac:dyDescent="0.25">
      <c r="A9776" s="205"/>
    </row>
    <row r="9777" spans="1:1" x14ac:dyDescent="0.25">
      <c r="A9777" s="205"/>
    </row>
    <row r="9778" spans="1:1" x14ac:dyDescent="0.25">
      <c r="A9778" s="205"/>
    </row>
    <row r="9779" spans="1:1" x14ac:dyDescent="0.25">
      <c r="A9779" s="205"/>
    </row>
    <row r="9780" spans="1:1" x14ac:dyDescent="0.25">
      <c r="A9780" s="205"/>
    </row>
    <row r="9781" spans="1:1" x14ac:dyDescent="0.25">
      <c r="A9781" s="205"/>
    </row>
    <row r="9782" spans="1:1" x14ac:dyDescent="0.25">
      <c r="A9782" s="205"/>
    </row>
    <row r="9783" spans="1:1" x14ac:dyDescent="0.25">
      <c r="A9783" s="205"/>
    </row>
    <row r="9784" spans="1:1" x14ac:dyDescent="0.25">
      <c r="A9784" s="205"/>
    </row>
    <row r="9785" spans="1:1" x14ac:dyDescent="0.25">
      <c r="A9785" s="205"/>
    </row>
    <row r="9786" spans="1:1" x14ac:dyDescent="0.25">
      <c r="A9786" s="205"/>
    </row>
    <row r="9787" spans="1:1" x14ac:dyDescent="0.25">
      <c r="A9787" s="205"/>
    </row>
    <row r="9788" spans="1:1" x14ac:dyDescent="0.25">
      <c r="A9788" s="205"/>
    </row>
    <row r="9789" spans="1:1" x14ac:dyDescent="0.25">
      <c r="A9789" s="205"/>
    </row>
    <row r="9790" spans="1:1" x14ac:dyDescent="0.25">
      <c r="A9790" s="205"/>
    </row>
    <row r="9791" spans="1:1" x14ac:dyDescent="0.25">
      <c r="A9791" s="205"/>
    </row>
    <row r="9792" spans="1:1" x14ac:dyDescent="0.25">
      <c r="A9792" s="205"/>
    </row>
    <row r="9793" spans="1:1" x14ac:dyDescent="0.25">
      <c r="A9793" s="205"/>
    </row>
    <row r="9794" spans="1:1" x14ac:dyDescent="0.25">
      <c r="A9794" s="205"/>
    </row>
    <row r="9795" spans="1:1" x14ac:dyDescent="0.25">
      <c r="A9795" s="205"/>
    </row>
    <row r="9796" spans="1:1" x14ac:dyDescent="0.25">
      <c r="A9796" s="205"/>
    </row>
    <row r="9797" spans="1:1" x14ac:dyDescent="0.25">
      <c r="A9797" s="205"/>
    </row>
    <row r="9798" spans="1:1" x14ac:dyDescent="0.25">
      <c r="A9798" s="205"/>
    </row>
    <row r="9799" spans="1:1" x14ac:dyDescent="0.25">
      <c r="A9799" s="205"/>
    </row>
    <row r="9800" spans="1:1" x14ac:dyDescent="0.25">
      <c r="A9800" s="205"/>
    </row>
    <row r="9801" spans="1:1" x14ac:dyDescent="0.25">
      <c r="A9801" s="205"/>
    </row>
    <row r="9802" spans="1:1" x14ac:dyDescent="0.25">
      <c r="A9802" s="205"/>
    </row>
    <row r="9803" spans="1:1" x14ac:dyDescent="0.25">
      <c r="A9803" s="205"/>
    </row>
    <row r="9804" spans="1:1" x14ac:dyDescent="0.25">
      <c r="A9804" s="205"/>
    </row>
    <row r="9805" spans="1:1" x14ac:dyDescent="0.25">
      <c r="A9805" s="205"/>
    </row>
    <row r="9806" spans="1:1" x14ac:dyDescent="0.25">
      <c r="A9806" s="205"/>
    </row>
    <row r="9807" spans="1:1" x14ac:dyDescent="0.25">
      <c r="A9807" s="205"/>
    </row>
    <row r="9808" spans="1:1" x14ac:dyDescent="0.25">
      <c r="A9808" s="205"/>
    </row>
    <row r="9809" spans="1:1" x14ac:dyDescent="0.25">
      <c r="A9809" s="205"/>
    </row>
    <row r="9810" spans="1:1" x14ac:dyDescent="0.25">
      <c r="A9810" s="205"/>
    </row>
    <row r="9811" spans="1:1" x14ac:dyDescent="0.25">
      <c r="A9811" s="205"/>
    </row>
    <row r="9812" spans="1:1" x14ac:dyDescent="0.25">
      <c r="A9812" s="205"/>
    </row>
    <row r="9813" spans="1:1" x14ac:dyDescent="0.25">
      <c r="A9813" s="205"/>
    </row>
    <row r="9814" spans="1:1" x14ac:dyDescent="0.25">
      <c r="A9814" s="205"/>
    </row>
    <row r="9815" spans="1:1" x14ac:dyDescent="0.25">
      <c r="A9815" s="205"/>
    </row>
    <row r="9816" spans="1:1" x14ac:dyDescent="0.25">
      <c r="A9816" s="205"/>
    </row>
    <row r="9817" spans="1:1" x14ac:dyDescent="0.25">
      <c r="A9817" s="205"/>
    </row>
    <row r="9818" spans="1:1" x14ac:dyDescent="0.25">
      <c r="A9818" s="205"/>
    </row>
    <row r="9819" spans="1:1" x14ac:dyDescent="0.25">
      <c r="A9819" s="205"/>
    </row>
    <row r="9820" spans="1:1" x14ac:dyDescent="0.25">
      <c r="A9820" s="205"/>
    </row>
    <row r="9821" spans="1:1" x14ac:dyDescent="0.25">
      <c r="A9821" s="205"/>
    </row>
    <row r="9822" spans="1:1" x14ac:dyDescent="0.25">
      <c r="A9822" s="205"/>
    </row>
    <row r="9823" spans="1:1" x14ac:dyDescent="0.25">
      <c r="A9823" s="205"/>
    </row>
    <row r="9824" spans="1:1" x14ac:dyDescent="0.25">
      <c r="A9824" s="205"/>
    </row>
    <row r="9825" spans="1:1" x14ac:dyDescent="0.25">
      <c r="A9825" s="205"/>
    </row>
    <row r="9826" spans="1:1" x14ac:dyDescent="0.25">
      <c r="A9826" s="205"/>
    </row>
    <row r="9827" spans="1:1" x14ac:dyDescent="0.25">
      <c r="A9827" s="205"/>
    </row>
    <row r="9828" spans="1:1" x14ac:dyDescent="0.25">
      <c r="A9828" s="205"/>
    </row>
    <row r="9829" spans="1:1" x14ac:dyDescent="0.25">
      <c r="A9829" s="205"/>
    </row>
    <row r="9830" spans="1:1" x14ac:dyDescent="0.25">
      <c r="A9830" s="205"/>
    </row>
    <row r="9831" spans="1:1" x14ac:dyDescent="0.25">
      <c r="A9831" s="205"/>
    </row>
    <row r="9832" spans="1:1" x14ac:dyDescent="0.25">
      <c r="A9832" s="205"/>
    </row>
    <row r="9833" spans="1:1" x14ac:dyDescent="0.25">
      <c r="A9833" s="205"/>
    </row>
    <row r="9834" spans="1:1" x14ac:dyDescent="0.25">
      <c r="A9834" s="205"/>
    </row>
    <row r="9835" spans="1:1" x14ac:dyDescent="0.25">
      <c r="A9835" s="205"/>
    </row>
    <row r="9836" spans="1:1" x14ac:dyDescent="0.25">
      <c r="A9836" s="205"/>
    </row>
    <row r="9837" spans="1:1" x14ac:dyDescent="0.25">
      <c r="A9837" s="205"/>
    </row>
    <row r="9838" spans="1:1" x14ac:dyDescent="0.25">
      <c r="A9838" s="205"/>
    </row>
    <row r="9839" spans="1:1" x14ac:dyDescent="0.25">
      <c r="A9839" s="205"/>
    </row>
    <row r="9840" spans="1:1" x14ac:dyDescent="0.25">
      <c r="A9840" s="205"/>
    </row>
    <row r="9841" spans="1:1" x14ac:dyDescent="0.25">
      <c r="A9841" s="205"/>
    </row>
    <row r="9842" spans="1:1" x14ac:dyDescent="0.25">
      <c r="A9842" s="205"/>
    </row>
    <row r="9843" spans="1:1" x14ac:dyDescent="0.25">
      <c r="A9843" s="205"/>
    </row>
    <row r="9844" spans="1:1" x14ac:dyDescent="0.25">
      <c r="A9844" s="205"/>
    </row>
    <row r="9845" spans="1:1" x14ac:dyDescent="0.25">
      <c r="A9845" s="205"/>
    </row>
    <row r="9846" spans="1:1" x14ac:dyDescent="0.25">
      <c r="A9846" s="205"/>
    </row>
    <row r="9847" spans="1:1" x14ac:dyDescent="0.25">
      <c r="A9847" s="205"/>
    </row>
    <row r="9848" spans="1:1" x14ac:dyDescent="0.25">
      <c r="A9848" s="205"/>
    </row>
    <row r="9849" spans="1:1" x14ac:dyDescent="0.25">
      <c r="A9849" s="205"/>
    </row>
    <row r="9850" spans="1:1" x14ac:dyDescent="0.25">
      <c r="A9850" s="205"/>
    </row>
    <row r="9851" spans="1:1" x14ac:dyDescent="0.25">
      <c r="A9851" s="205"/>
    </row>
    <row r="9852" spans="1:1" x14ac:dyDescent="0.25">
      <c r="A9852" s="205"/>
    </row>
    <row r="9853" spans="1:1" x14ac:dyDescent="0.25">
      <c r="A9853" s="205"/>
    </row>
    <row r="9854" spans="1:1" x14ac:dyDescent="0.25">
      <c r="A9854" s="205"/>
    </row>
    <row r="9855" spans="1:1" x14ac:dyDescent="0.25">
      <c r="A9855" s="205"/>
    </row>
    <row r="9856" spans="1:1" x14ac:dyDescent="0.25">
      <c r="A9856" s="205"/>
    </row>
    <row r="9857" spans="1:1" x14ac:dyDescent="0.25">
      <c r="A9857" s="205"/>
    </row>
    <row r="9858" spans="1:1" x14ac:dyDescent="0.25">
      <c r="A9858" s="205"/>
    </row>
    <row r="9859" spans="1:1" x14ac:dyDescent="0.25">
      <c r="A9859" s="205"/>
    </row>
    <row r="9860" spans="1:1" x14ac:dyDescent="0.25">
      <c r="A9860" s="205"/>
    </row>
    <row r="9861" spans="1:1" x14ac:dyDescent="0.25">
      <c r="A9861" s="205"/>
    </row>
    <row r="9862" spans="1:1" x14ac:dyDescent="0.25">
      <c r="A9862" s="205"/>
    </row>
    <row r="9863" spans="1:1" x14ac:dyDescent="0.25">
      <c r="A9863" s="205"/>
    </row>
    <row r="9864" spans="1:1" x14ac:dyDescent="0.25">
      <c r="A9864" s="205"/>
    </row>
    <row r="9865" spans="1:1" x14ac:dyDescent="0.25">
      <c r="A9865" s="205"/>
    </row>
    <row r="9866" spans="1:1" x14ac:dyDescent="0.25">
      <c r="A9866" s="205"/>
    </row>
    <row r="9867" spans="1:1" x14ac:dyDescent="0.25">
      <c r="A9867" s="205"/>
    </row>
    <row r="9868" spans="1:1" x14ac:dyDescent="0.25">
      <c r="A9868" s="205"/>
    </row>
    <row r="9869" spans="1:1" x14ac:dyDescent="0.25">
      <c r="A9869" s="205"/>
    </row>
    <row r="9870" spans="1:1" x14ac:dyDescent="0.25">
      <c r="A9870" s="205"/>
    </row>
    <row r="9871" spans="1:1" x14ac:dyDescent="0.25">
      <c r="A9871" s="205"/>
    </row>
    <row r="9872" spans="1:1" x14ac:dyDescent="0.25">
      <c r="A9872" s="205"/>
    </row>
    <row r="9873" spans="1:1" x14ac:dyDescent="0.25">
      <c r="A9873" s="205"/>
    </row>
    <row r="9874" spans="1:1" x14ac:dyDescent="0.25">
      <c r="A9874" s="205"/>
    </row>
    <row r="9875" spans="1:1" x14ac:dyDescent="0.25">
      <c r="A9875" s="205"/>
    </row>
    <row r="9876" spans="1:1" x14ac:dyDescent="0.25">
      <c r="A9876" s="205"/>
    </row>
    <row r="9877" spans="1:1" x14ac:dyDescent="0.25">
      <c r="A9877" s="205"/>
    </row>
    <row r="9878" spans="1:1" x14ac:dyDescent="0.25">
      <c r="A9878" s="205"/>
    </row>
    <row r="9879" spans="1:1" x14ac:dyDescent="0.25">
      <c r="A9879" s="205"/>
    </row>
    <row r="9880" spans="1:1" x14ac:dyDescent="0.25">
      <c r="A9880" s="205"/>
    </row>
    <row r="9881" spans="1:1" x14ac:dyDescent="0.25">
      <c r="A9881" s="205"/>
    </row>
    <row r="9882" spans="1:1" x14ac:dyDescent="0.25">
      <c r="A9882" s="205"/>
    </row>
    <row r="9883" spans="1:1" x14ac:dyDescent="0.25">
      <c r="A9883" s="205"/>
    </row>
    <row r="9884" spans="1:1" x14ac:dyDescent="0.25">
      <c r="A9884" s="205"/>
    </row>
    <row r="9885" spans="1:1" x14ac:dyDescent="0.25">
      <c r="A9885" s="205"/>
    </row>
    <row r="9886" spans="1:1" x14ac:dyDescent="0.25">
      <c r="A9886" s="205"/>
    </row>
    <row r="9887" spans="1:1" x14ac:dyDescent="0.25">
      <c r="A9887" s="205"/>
    </row>
    <row r="9888" spans="1:1" x14ac:dyDescent="0.25">
      <c r="A9888" s="205"/>
    </row>
    <row r="9889" spans="1:1" x14ac:dyDescent="0.25">
      <c r="A9889" s="205"/>
    </row>
    <row r="9890" spans="1:1" x14ac:dyDescent="0.25">
      <c r="A9890" s="205"/>
    </row>
    <row r="9891" spans="1:1" x14ac:dyDescent="0.25">
      <c r="A9891" s="205"/>
    </row>
    <row r="9892" spans="1:1" x14ac:dyDescent="0.25">
      <c r="A9892" s="205"/>
    </row>
    <row r="9893" spans="1:1" x14ac:dyDescent="0.25">
      <c r="A9893" s="205"/>
    </row>
    <row r="9894" spans="1:1" x14ac:dyDescent="0.25">
      <c r="A9894" s="205"/>
    </row>
    <row r="9895" spans="1:1" x14ac:dyDescent="0.25">
      <c r="A9895" s="205"/>
    </row>
    <row r="9896" spans="1:1" x14ac:dyDescent="0.25">
      <c r="A9896" s="205"/>
    </row>
    <row r="9897" spans="1:1" x14ac:dyDescent="0.25">
      <c r="A9897" s="205"/>
    </row>
    <row r="9898" spans="1:1" x14ac:dyDescent="0.25">
      <c r="A9898" s="205"/>
    </row>
    <row r="9899" spans="1:1" x14ac:dyDescent="0.25">
      <c r="A9899" s="205"/>
    </row>
    <row r="9900" spans="1:1" x14ac:dyDescent="0.25">
      <c r="A9900" s="205"/>
    </row>
    <row r="9901" spans="1:1" x14ac:dyDescent="0.25">
      <c r="A9901" s="205"/>
    </row>
    <row r="9902" spans="1:1" x14ac:dyDescent="0.25">
      <c r="A9902" s="205"/>
    </row>
    <row r="9903" spans="1:1" x14ac:dyDescent="0.25">
      <c r="A9903" s="205"/>
    </row>
    <row r="9904" spans="1:1" x14ac:dyDescent="0.25">
      <c r="A9904" s="205"/>
    </row>
    <row r="9905" spans="1:1" x14ac:dyDescent="0.25">
      <c r="A9905" s="205"/>
    </row>
    <row r="9906" spans="1:1" x14ac:dyDescent="0.25">
      <c r="A9906" s="205"/>
    </row>
    <row r="9907" spans="1:1" x14ac:dyDescent="0.25">
      <c r="A9907" s="205"/>
    </row>
    <row r="9908" spans="1:1" x14ac:dyDescent="0.25">
      <c r="A9908" s="205"/>
    </row>
    <row r="9909" spans="1:1" x14ac:dyDescent="0.25">
      <c r="A9909" s="205"/>
    </row>
    <row r="9910" spans="1:1" x14ac:dyDescent="0.25">
      <c r="A9910" s="205"/>
    </row>
    <row r="9911" spans="1:1" x14ac:dyDescent="0.25">
      <c r="A9911" s="205"/>
    </row>
    <row r="9912" spans="1:1" x14ac:dyDescent="0.25">
      <c r="A9912" s="205"/>
    </row>
    <row r="9913" spans="1:1" x14ac:dyDescent="0.25">
      <c r="A9913" s="205"/>
    </row>
    <row r="9914" spans="1:1" x14ac:dyDescent="0.25">
      <c r="A9914" s="205"/>
    </row>
    <row r="9915" spans="1:1" x14ac:dyDescent="0.25">
      <c r="A9915" s="205"/>
    </row>
    <row r="9916" spans="1:1" x14ac:dyDescent="0.25">
      <c r="A9916" s="205"/>
    </row>
    <row r="9917" spans="1:1" x14ac:dyDescent="0.25">
      <c r="A9917" s="205"/>
    </row>
    <row r="9918" spans="1:1" x14ac:dyDescent="0.25">
      <c r="A9918" s="205"/>
    </row>
    <row r="9919" spans="1:1" x14ac:dyDescent="0.25">
      <c r="A9919" s="205"/>
    </row>
    <row r="9920" spans="1:1" x14ac:dyDescent="0.25">
      <c r="A9920" s="205"/>
    </row>
    <row r="9921" spans="1:1" x14ac:dyDescent="0.25">
      <c r="A9921" s="205"/>
    </row>
    <row r="9922" spans="1:1" x14ac:dyDescent="0.25">
      <c r="A9922" s="205"/>
    </row>
    <row r="9923" spans="1:1" x14ac:dyDescent="0.25">
      <c r="A9923" s="205"/>
    </row>
    <row r="9924" spans="1:1" x14ac:dyDescent="0.25">
      <c r="A9924" s="205"/>
    </row>
    <row r="9925" spans="1:1" x14ac:dyDescent="0.25">
      <c r="A9925" s="205"/>
    </row>
    <row r="9926" spans="1:1" x14ac:dyDescent="0.25">
      <c r="A9926" s="205"/>
    </row>
    <row r="9927" spans="1:1" x14ac:dyDescent="0.25">
      <c r="A9927" s="205"/>
    </row>
    <row r="9928" spans="1:1" x14ac:dyDescent="0.25">
      <c r="A9928" s="205"/>
    </row>
    <row r="9929" spans="1:1" x14ac:dyDescent="0.25">
      <c r="A9929" s="205"/>
    </row>
    <row r="9930" spans="1:1" x14ac:dyDescent="0.25">
      <c r="A9930" s="205"/>
    </row>
    <row r="9931" spans="1:1" x14ac:dyDescent="0.25">
      <c r="A9931" s="205"/>
    </row>
    <row r="9932" spans="1:1" x14ac:dyDescent="0.25">
      <c r="A9932" s="205"/>
    </row>
    <row r="9933" spans="1:1" x14ac:dyDescent="0.25">
      <c r="A9933" s="205"/>
    </row>
    <row r="9934" spans="1:1" x14ac:dyDescent="0.25">
      <c r="A9934" s="205"/>
    </row>
    <row r="9935" spans="1:1" x14ac:dyDescent="0.25">
      <c r="A9935" s="205"/>
    </row>
    <row r="9936" spans="1:1" x14ac:dyDescent="0.25">
      <c r="A9936" s="205"/>
    </row>
    <row r="9937" spans="1:1" x14ac:dyDescent="0.25">
      <c r="A9937" s="205"/>
    </row>
    <row r="9938" spans="1:1" x14ac:dyDescent="0.25">
      <c r="A9938" s="205"/>
    </row>
    <row r="9939" spans="1:1" x14ac:dyDescent="0.25">
      <c r="A9939" s="205"/>
    </row>
    <row r="9940" spans="1:1" x14ac:dyDescent="0.25">
      <c r="A9940" s="205"/>
    </row>
    <row r="9941" spans="1:1" x14ac:dyDescent="0.25">
      <c r="A9941" s="205"/>
    </row>
    <row r="9942" spans="1:1" x14ac:dyDescent="0.25">
      <c r="A9942" s="205"/>
    </row>
    <row r="9943" spans="1:1" x14ac:dyDescent="0.25">
      <c r="A9943" s="205"/>
    </row>
    <row r="9944" spans="1:1" x14ac:dyDescent="0.25">
      <c r="A9944" s="205"/>
    </row>
    <row r="9945" spans="1:1" x14ac:dyDescent="0.25">
      <c r="A9945" s="205"/>
    </row>
    <row r="9946" spans="1:1" x14ac:dyDescent="0.25">
      <c r="A9946" s="205"/>
    </row>
    <row r="9947" spans="1:1" x14ac:dyDescent="0.25">
      <c r="A9947" s="205"/>
    </row>
    <row r="9948" spans="1:1" x14ac:dyDescent="0.25">
      <c r="A9948" s="205"/>
    </row>
    <row r="9949" spans="1:1" x14ac:dyDescent="0.25">
      <c r="A9949" s="205"/>
    </row>
    <row r="9950" spans="1:1" x14ac:dyDescent="0.25">
      <c r="A9950" s="205"/>
    </row>
    <row r="9951" spans="1:1" x14ac:dyDescent="0.25">
      <c r="A9951" s="205"/>
    </row>
    <row r="9952" spans="1:1" x14ac:dyDescent="0.25">
      <c r="A9952" s="205"/>
    </row>
    <row r="9953" spans="1:1" x14ac:dyDescent="0.25">
      <c r="A9953" s="205"/>
    </row>
    <row r="9954" spans="1:1" x14ac:dyDescent="0.25">
      <c r="A9954" s="205"/>
    </row>
    <row r="9955" spans="1:1" x14ac:dyDescent="0.25">
      <c r="A9955" s="205"/>
    </row>
    <row r="9956" spans="1:1" x14ac:dyDescent="0.25">
      <c r="A9956" s="205"/>
    </row>
    <row r="9957" spans="1:1" x14ac:dyDescent="0.25">
      <c r="A9957" s="205"/>
    </row>
    <row r="9958" spans="1:1" x14ac:dyDescent="0.25">
      <c r="A9958" s="205"/>
    </row>
    <row r="9959" spans="1:1" x14ac:dyDescent="0.25">
      <c r="A9959" s="205"/>
    </row>
    <row r="9960" spans="1:1" x14ac:dyDescent="0.25">
      <c r="A9960" s="205"/>
    </row>
    <row r="9961" spans="1:1" x14ac:dyDescent="0.25">
      <c r="A9961" s="205"/>
    </row>
    <row r="9962" spans="1:1" x14ac:dyDescent="0.25">
      <c r="A9962" s="205"/>
    </row>
    <row r="9963" spans="1:1" x14ac:dyDescent="0.25">
      <c r="A9963" s="205"/>
    </row>
    <row r="9964" spans="1:1" x14ac:dyDescent="0.25">
      <c r="A9964" s="205"/>
    </row>
    <row r="9965" spans="1:1" x14ac:dyDescent="0.25">
      <c r="A9965" s="205"/>
    </row>
    <row r="9966" spans="1:1" x14ac:dyDescent="0.25">
      <c r="A9966" s="205"/>
    </row>
    <row r="9967" spans="1:1" x14ac:dyDescent="0.25">
      <c r="A9967" s="205"/>
    </row>
    <row r="9968" spans="1:1" x14ac:dyDescent="0.25">
      <c r="A9968" s="205"/>
    </row>
    <row r="9969" spans="1:1" x14ac:dyDescent="0.25">
      <c r="A9969" s="205"/>
    </row>
    <row r="9970" spans="1:1" x14ac:dyDescent="0.25">
      <c r="A9970" s="205"/>
    </row>
    <row r="9971" spans="1:1" x14ac:dyDescent="0.25">
      <c r="A9971" s="205"/>
    </row>
    <row r="9972" spans="1:1" x14ac:dyDescent="0.25">
      <c r="A9972" s="205"/>
    </row>
    <row r="9973" spans="1:1" x14ac:dyDescent="0.25">
      <c r="A9973" s="205"/>
    </row>
    <row r="9974" spans="1:1" x14ac:dyDescent="0.25">
      <c r="A9974" s="205"/>
    </row>
    <row r="9975" spans="1:1" x14ac:dyDescent="0.25">
      <c r="A9975" s="205"/>
    </row>
    <row r="9976" spans="1:1" x14ac:dyDescent="0.25">
      <c r="A9976" s="205"/>
    </row>
    <row r="9977" spans="1:1" x14ac:dyDescent="0.25">
      <c r="A9977" s="205"/>
    </row>
    <row r="9978" spans="1:1" x14ac:dyDescent="0.25">
      <c r="A9978" s="205"/>
    </row>
    <row r="9979" spans="1:1" x14ac:dyDescent="0.25">
      <c r="A9979" s="205"/>
    </row>
    <row r="9980" spans="1:1" x14ac:dyDescent="0.25">
      <c r="A9980" s="205"/>
    </row>
    <row r="9981" spans="1:1" x14ac:dyDescent="0.25">
      <c r="A9981" s="205"/>
    </row>
    <row r="9982" spans="1:1" x14ac:dyDescent="0.25">
      <c r="A9982" s="205"/>
    </row>
    <row r="9983" spans="1:1" x14ac:dyDescent="0.25">
      <c r="A9983" s="205"/>
    </row>
    <row r="9984" spans="1:1" x14ac:dyDescent="0.25">
      <c r="A9984" s="205"/>
    </row>
    <row r="9985" spans="1:1" x14ac:dyDescent="0.25">
      <c r="A9985" s="205"/>
    </row>
    <row r="9986" spans="1:1" x14ac:dyDescent="0.25">
      <c r="A9986" s="205"/>
    </row>
    <row r="9987" spans="1:1" x14ac:dyDescent="0.25">
      <c r="A9987" s="205"/>
    </row>
    <row r="9988" spans="1:1" x14ac:dyDescent="0.25">
      <c r="A9988" s="205"/>
    </row>
    <row r="9989" spans="1:1" x14ac:dyDescent="0.25">
      <c r="A9989" s="205"/>
    </row>
    <row r="9990" spans="1:1" x14ac:dyDescent="0.25">
      <c r="A9990" s="205"/>
    </row>
    <row r="9991" spans="1:1" x14ac:dyDescent="0.25">
      <c r="A9991" s="205"/>
    </row>
    <row r="9992" spans="1:1" x14ac:dyDescent="0.25">
      <c r="A9992" s="205"/>
    </row>
    <row r="9993" spans="1:1" x14ac:dyDescent="0.25">
      <c r="A9993" s="205"/>
    </row>
    <row r="9994" spans="1:1" x14ac:dyDescent="0.25">
      <c r="A9994" s="205"/>
    </row>
    <row r="9995" spans="1:1" x14ac:dyDescent="0.25">
      <c r="A9995" s="205"/>
    </row>
    <row r="9996" spans="1:1" x14ac:dyDescent="0.25">
      <c r="A9996" s="205"/>
    </row>
    <row r="9997" spans="1:1" x14ac:dyDescent="0.25">
      <c r="A9997" s="205"/>
    </row>
    <row r="9998" spans="1:1" x14ac:dyDescent="0.25">
      <c r="A9998" s="205"/>
    </row>
    <row r="9999" spans="1:1" x14ac:dyDescent="0.25">
      <c r="A9999" s="205"/>
    </row>
    <row r="10000" spans="1:1" x14ac:dyDescent="0.25">
      <c r="A10000" s="205"/>
    </row>
    <row r="10001" spans="1:1" x14ac:dyDescent="0.25">
      <c r="A10001" s="205"/>
    </row>
    <row r="10002" spans="1:1" x14ac:dyDescent="0.25">
      <c r="A10002" s="205"/>
    </row>
    <row r="10003" spans="1:1" x14ac:dyDescent="0.25">
      <c r="A10003" s="205"/>
    </row>
    <row r="10004" spans="1:1" x14ac:dyDescent="0.25">
      <c r="A10004" s="205"/>
    </row>
    <row r="10005" spans="1:1" x14ac:dyDescent="0.25">
      <c r="A10005" s="205"/>
    </row>
    <row r="10006" spans="1:1" x14ac:dyDescent="0.25">
      <c r="A10006" s="205"/>
    </row>
    <row r="10007" spans="1:1" x14ac:dyDescent="0.25">
      <c r="A10007" s="205"/>
    </row>
    <row r="10008" spans="1:1" x14ac:dyDescent="0.25">
      <c r="A10008" s="205"/>
    </row>
    <row r="10009" spans="1:1" x14ac:dyDescent="0.25">
      <c r="A10009" s="205"/>
    </row>
    <row r="10010" spans="1:1" x14ac:dyDescent="0.25">
      <c r="A10010" s="205"/>
    </row>
    <row r="10011" spans="1:1" x14ac:dyDescent="0.25">
      <c r="A10011" s="205"/>
    </row>
    <row r="10012" spans="1:1" x14ac:dyDescent="0.25">
      <c r="A10012" s="205"/>
    </row>
    <row r="10013" spans="1:1" x14ac:dyDescent="0.25">
      <c r="A10013" s="205"/>
    </row>
    <row r="10014" spans="1:1" x14ac:dyDescent="0.25">
      <c r="A10014" s="205"/>
    </row>
    <row r="10015" spans="1:1" x14ac:dyDescent="0.25">
      <c r="A10015" s="205"/>
    </row>
    <row r="10016" spans="1:1" x14ac:dyDescent="0.25">
      <c r="A10016" s="205"/>
    </row>
    <row r="10017" spans="1:1" x14ac:dyDescent="0.25">
      <c r="A10017" s="205"/>
    </row>
    <row r="10018" spans="1:1" x14ac:dyDescent="0.25">
      <c r="A10018" s="205"/>
    </row>
    <row r="10019" spans="1:1" x14ac:dyDescent="0.25">
      <c r="A10019" s="205"/>
    </row>
    <row r="10020" spans="1:1" x14ac:dyDescent="0.25">
      <c r="A10020" s="205"/>
    </row>
    <row r="10021" spans="1:1" x14ac:dyDescent="0.25">
      <c r="A10021" s="205"/>
    </row>
    <row r="10022" spans="1:1" x14ac:dyDescent="0.25">
      <c r="A10022" s="205"/>
    </row>
    <row r="10023" spans="1:1" x14ac:dyDescent="0.25">
      <c r="A10023" s="205"/>
    </row>
    <row r="10024" spans="1:1" x14ac:dyDescent="0.25">
      <c r="A10024" s="205"/>
    </row>
    <row r="10025" spans="1:1" x14ac:dyDescent="0.25">
      <c r="A10025" s="205"/>
    </row>
    <row r="10026" spans="1:1" x14ac:dyDescent="0.25">
      <c r="A10026" s="205"/>
    </row>
    <row r="10027" spans="1:1" x14ac:dyDescent="0.25">
      <c r="A10027" s="205"/>
    </row>
    <row r="10028" spans="1:1" x14ac:dyDescent="0.25">
      <c r="A10028" s="205"/>
    </row>
    <row r="10029" spans="1:1" x14ac:dyDescent="0.25">
      <c r="A10029" s="205"/>
    </row>
    <row r="10030" spans="1:1" x14ac:dyDescent="0.25">
      <c r="A10030" s="205"/>
    </row>
    <row r="10031" spans="1:1" x14ac:dyDescent="0.25">
      <c r="A10031" s="205"/>
    </row>
    <row r="10032" spans="1:1" x14ac:dyDescent="0.25">
      <c r="A10032" s="205"/>
    </row>
    <row r="10033" spans="1:1" x14ac:dyDescent="0.25">
      <c r="A10033" s="205"/>
    </row>
    <row r="10034" spans="1:1" x14ac:dyDescent="0.25">
      <c r="A10034" s="205"/>
    </row>
    <row r="10035" spans="1:1" x14ac:dyDescent="0.25">
      <c r="A10035" s="205"/>
    </row>
    <row r="10036" spans="1:1" x14ac:dyDescent="0.25">
      <c r="A10036" s="205"/>
    </row>
    <row r="10037" spans="1:1" x14ac:dyDescent="0.25">
      <c r="A10037" s="205"/>
    </row>
    <row r="10038" spans="1:1" x14ac:dyDescent="0.25">
      <c r="A10038" s="205"/>
    </row>
    <row r="10039" spans="1:1" x14ac:dyDescent="0.25">
      <c r="A10039" s="205"/>
    </row>
    <row r="10040" spans="1:1" x14ac:dyDescent="0.25">
      <c r="A10040" s="205"/>
    </row>
    <row r="10041" spans="1:1" x14ac:dyDescent="0.25">
      <c r="A10041" s="205"/>
    </row>
    <row r="10042" spans="1:1" x14ac:dyDescent="0.25">
      <c r="A10042" s="205"/>
    </row>
    <row r="10043" spans="1:1" x14ac:dyDescent="0.25">
      <c r="A10043" s="205"/>
    </row>
    <row r="10044" spans="1:1" x14ac:dyDescent="0.25">
      <c r="A10044" s="205"/>
    </row>
    <row r="10045" spans="1:1" x14ac:dyDescent="0.25">
      <c r="A10045" s="205"/>
    </row>
    <row r="10046" spans="1:1" x14ac:dyDescent="0.25">
      <c r="A10046" s="205"/>
    </row>
    <row r="10047" spans="1:1" x14ac:dyDescent="0.25">
      <c r="A10047" s="205"/>
    </row>
    <row r="10048" spans="1:1" x14ac:dyDescent="0.25">
      <c r="A10048" s="205"/>
    </row>
    <row r="10049" spans="1:1" x14ac:dyDescent="0.25">
      <c r="A10049" s="205"/>
    </row>
    <row r="10050" spans="1:1" x14ac:dyDescent="0.25">
      <c r="A10050" s="205"/>
    </row>
    <row r="10051" spans="1:1" x14ac:dyDescent="0.25">
      <c r="A10051" s="205"/>
    </row>
    <row r="10052" spans="1:1" x14ac:dyDescent="0.25">
      <c r="A10052" s="205"/>
    </row>
    <row r="10053" spans="1:1" x14ac:dyDescent="0.25">
      <c r="A10053" s="205"/>
    </row>
    <row r="10054" spans="1:1" x14ac:dyDescent="0.25">
      <c r="A10054" s="205"/>
    </row>
    <row r="10055" spans="1:1" x14ac:dyDescent="0.25">
      <c r="A10055" s="205"/>
    </row>
    <row r="10056" spans="1:1" x14ac:dyDescent="0.25">
      <c r="A10056" s="205"/>
    </row>
    <row r="10057" spans="1:1" x14ac:dyDescent="0.25">
      <c r="A10057" s="205"/>
    </row>
    <row r="10058" spans="1:1" x14ac:dyDescent="0.25">
      <c r="A10058" s="205"/>
    </row>
    <row r="10059" spans="1:1" x14ac:dyDescent="0.25">
      <c r="A10059" s="205"/>
    </row>
    <row r="10060" spans="1:1" x14ac:dyDescent="0.25">
      <c r="A10060" s="205"/>
    </row>
    <row r="10061" spans="1:1" x14ac:dyDescent="0.25">
      <c r="A10061" s="205"/>
    </row>
    <row r="10062" spans="1:1" x14ac:dyDescent="0.25">
      <c r="A10062" s="205"/>
    </row>
    <row r="10063" spans="1:1" x14ac:dyDescent="0.25">
      <c r="A10063" s="205"/>
    </row>
    <row r="10064" spans="1:1" x14ac:dyDescent="0.25">
      <c r="A10064" s="205"/>
    </row>
    <row r="10065" spans="1:1" x14ac:dyDescent="0.25">
      <c r="A10065" s="205"/>
    </row>
    <row r="10066" spans="1:1" x14ac:dyDescent="0.25">
      <c r="A10066" s="205"/>
    </row>
    <row r="10067" spans="1:1" x14ac:dyDescent="0.25">
      <c r="A10067" s="205"/>
    </row>
    <row r="10068" spans="1:1" x14ac:dyDescent="0.25">
      <c r="A10068" s="205"/>
    </row>
    <row r="10069" spans="1:1" x14ac:dyDescent="0.25">
      <c r="A10069" s="205"/>
    </row>
    <row r="10070" spans="1:1" x14ac:dyDescent="0.25">
      <c r="A10070" s="205"/>
    </row>
    <row r="10071" spans="1:1" x14ac:dyDescent="0.25">
      <c r="A10071" s="205"/>
    </row>
    <row r="10072" spans="1:1" x14ac:dyDescent="0.25">
      <c r="A10072" s="205"/>
    </row>
    <row r="10073" spans="1:1" x14ac:dyDescent="0.25">
      <c r="A10073" s="205"/>
    </row>
    <row r="10074" spans="1:1" x14ac:dyDescent="0.25">
      <c r="A10074" s="205"/>
    </row>
    <row r="10075" spans="1:1" x14ac:dyDescent="0.25">
      <c r="A10075" s="205"/>
    </row>
    <row r="10076" spans="1:1" x14ac:dyDescent="0.25">
      <c r="A10076" s="205"/>
    </row>
    <row r="10077" spans="1:1" x14ac:dyDescent="0.25">
      <c r="A10077" s="205"/>
    </row>
    <row r="10078" spans="1:1" x14ac:dyDescent="0.25">
      <c r="A10078" s="205"/>
    </row>
    <row r="10079" spans="1:1" x14ac:dyDescent="0.25">
      <c r="A10079" s="205"/>
    </row>
    <row r="10080" spans="1:1" x14ac:dyDescent="0.25">
      <c r="A10080" s="205"/>
    </row>
    <row r="10081" spans="1:1" x14ac:dyDescent="0.25">
      <c r="A10081" s="205"/>
    </row>
    <row r="10082" spans="1:1" x14ac:dyDescent="0.25">
      <c r="A10082" s="205"/>
    </row>
    <row r="10083" spans="1:1" x14ac:dyDescent="0.25">
      <c r="A10083" s="205"/>
    </row>
    <row r="10084" spans="1:1" x14ac:dyDescent="0.25">
      <c r="A10084" s="205"/>
    </row>
    <row r="10085" spans="1:1" x14ac:dyDescent="0.25">
      <c r="A10085" s="205"/>
    </row>
    <row r="10086" spans="1:1" x14ac:dyDescent="0.25">
      <c r="A10086" s="205"/>
    </row>
    <row r="10087" spans="1:1" x14ac:dyDescent="0.25">
      <c r="A10087" s="205"/>
    </row>
    <row r="10088" spans="1:1" x14ac:dyDescent="0.25">
      <c r="A10088" s="205"/>
    </row>
    <row r="10089" spans="1:1" x14ac:dyDescent="0.25">
      <c r="A10089" s="205"/>
    </row>
    <row r="10090" spans="1:1" x14ac:dyDescent="0.25">
      <c r="A10090" s="205"/>
    </row>
    <row r="10091" spans="1:1" x14ac:dyDescent="0.25">
      <c r="A10091" s="205"/>
    </row>
    <row r="10092" spans="1:1" x14ac:dyDescent="0.25">
      <c r="A10092" s="205"/>
    </row>
    <row r="10093" spans="1:1" x14ac:dyDescent="0.25">
      <c r="A10093" s="205"/>
    </row>
    <row r="10094" spans="1:1" x14ac:dyDescent="0.25">
      <c r="A10094" s="205"/>
    </row>
    <row r="10095" spans="1:1" x14ac:dyDescent="0.25">
      <c r="A10095" s="205"/>
    </row>
    <row r="10096" spans="1:1" x14ac:dyDescent="0.25">
      <c r="A10096" s="205"/>
    </row>
    <row r="10097" spans="1:1" x14ac:dyDescent="0.25">
      <c r="A10097" s="205"/>
    </row>
    <row r="10098" spans="1:1" x14ac:dyDescent="0.25">
      <c r="A10098" s="205"/>
    </row>
    <row r="10099" spans="1:1" x14ac:dyDescent="0.25">
      <c r="A10099" s="205"/>
    </row>
    <row r="10100" spans="1:1" x14ac:dyDescent="0.25">
      <c r="A10100" s="205"/>
    </row>
    <row r="10101" spans="1:1" x14ac:dyDescent="0.25">
      <c r="A10101" s="205"/>
    </row>
    <row r="10102" spans="1:1" x14ac:dyDescent="0.25">
      <c r="A10102" s="205"/>
    </row>
    <row r="10103" spans="1:1" x14ac:dyDescent="0.25">
      <c r="A10103" s="205"/>
    </row>
    <row r="10104" spans="1:1" x14ac:dyDescent="0.25">
      <c r="A10104" s="205"/>
    </row>
    <row r="10105" spans="1:1" x14ac:dyDescent="0.25">
      <c r="A10105" s="205"/>
    </row>
    <row r="10106" spans="1:1" x14ac:dyDescent="0.25">
      <c r="A10106" s="205"/>
    </row>
    <row r="10107" spans="1:1" x14ac:dyDescent="0.25">
      <c r="A10107" s="205"/>
    </row>
    <row r="10108" spans="1:1" x14ac:dyDescent="0.25">
      <c r="A10108" s="205"/>
    </row>
    <row r="10109" spans="1:1" x14ac:dyDescent="0.25">
      <c r="A10109" s="205"/>
    </row>
    <row r="10110" spans="1:1" x14ac:dyDescent="0.25">
      <c r="A10110" s="205"/>
    </row>
    <row r="10111" spans="1:1" x14ac:dyDescent="0.25">
      <c r="A10111" s="205"/>
    </row>
    <row r="10112" spans="1:1" x14ac:dyDescent="0.25">
      <c r="A10112" s="205"/>
    </row>
    <row r="10113" spans="1:1" x14ac:dyDescent="0.25">
      <c r="A10113" s="205"/>
    </row>
    <row r="10114" spans="1:1" x14ac:dyDescent="0.25">
      <c r="A10114" s="205"/>
    </row>
    <row r="10115" spans="1:1" x14ac:dyDescent="0.25">
      <c r="A10115" s="205"/>
    </row>
    <row r="10116" spans="1:1" x14ac:dyDescent="0.25">
      <c r="A10116" s="205"/>
    </row>
    <row r="10117" spans="1:1" x14ac:dyDescent="0.25">
      <c r="A10117" s="205"/>
    </row>
    <row r="10118" spans="1:1" x14ac:dyDescent="0.25">
      <c r="A10118" s="205"/>
    </row>
    <row r="10119" spans="1:1" x14ac:dyDescent="0.25">
      <c r="A10119" s="205"/>
    </row>
    <row r="10120" spans="1:1" x14ac:dyDescent="0.25">
      <c r="A10120" s="205"/>
    </row>
    <row r="10121" spans="1:1" x14ac:dyDescent="0.25">
      <c r="A10121" s="205"/>
    </row>
    <row r="10122" spans="1:1" x14ac:dyDescent="0.25">
      <c r="A10122" s="205"/>
    </row>
    <row r="10123" spans="1:1" x14ac:dyDescent="0.25">
      <c r="A10123" s="205"/>
    </row>
    <row r="10124" spans="1:1" x14ac:dyDescent="0.25">
      <c r="A10124" s="205"/>
    </row>
    <row r="10125" spans="1:1" x14ac:dyDescent="0.25">
      <c r="A10125" s="205"/>
    </row>
    <row r="10126" spans="1:1" x14ac:dyDescent="0.25">
      <c r="A10126" s="205"/>
    </row>
    <row r="10127" spans="1:1" x14ac:dyDescent="0.25">
      <c r="A10127" s="205"/>
    </row>
    <row r="10128" spans="1:1" x14ac:dyDescent="0.25">
      <c r="A10128" s="205"/>
    </row>
    <row r="10129" spans="1:1" x14ac:dyDescent="0.25">
      <c r="A10129" s="205"/>
    </row>
    <row r="10130" spans="1:1" x14ac:dyDescent="0.25">
      <c r="A10130" s="205"/>
    </row>
    <row r="10131" spans="1:1" x14ac:dyDescent="0.25">
      <c r="A10131" s="205"/>
    </row>
    <row r="10132" spans="1:1" x14ac:dyDescent="0.25">
      <c r="A10132" s="205"/>
    </row>
    <row r="10133" spans="1:1" x14ac:dyDescent="0.25">
      <c r="A10133" s="205"/>
    </row>
    <row r="10134" spans="1:1" x14ac:dyDescent="0.25">
      <c r="A10134" s="205"/>
    </row>
    <row r="10135" spans="1:1" x14ac:dyDescent="0.25">
      <c r="A10135" s="205"/>
    </row>
    <row r="10136" spans="1:1" x14ac:dyDescent="0.25">
      <c r="A10136" s="205"/>
    </row>
    <row r="10137" spans="1:1" x14ac:dyDescent="0.25">
      <c r="A10137" s="205"/>
    </row>
    <row r="10138" spans="1:1" x14ac:dyDescent="0.25">
      <c r="A10138" s="205"/>
    </row>
    <row r="10139" spans="1:1" x14ac:dyDescent="0.25">
      <c r="A10139" s="205"/>
    </row>
    <row r="10140" spans="1:1" x14ac:dyDescent="0.25">
      <c r="A10140" s="205"/>
    </row>
    <row r="10141" spans="1:1" x14ac:dyDescent="0.25">
      <c r="A10141" s="205"/>
    </row>
    <row r="10142" spans="1:1" x14ac:dyDescent="0.25">
      <c r="A10142" s="205"/>
    </row>
    <row r="10143" spans="1:1" x14ac:dyDescent="0.25">
      <c r="A10143" s="205"/>
    </row>
    <row r="10144" spans="1:1" x14ac:dyDescent="0.25">
      <c r="A10144" s="205"/>
    </row>
    <row r="10145" spans="1:1" x14ac:dyDescent="0.25">
      <c r="A10145" s="205"/>
    </row>
    <row r="10146" spans="1:1" x14ac:dyDescent="0.25">
      <c r="A10146" s="205"/>
    </row>
    <row r="10147" spans="1:1" x14ac:dyDescent="0.25">
      <c r="A10147" s="205"/>
    </row>
    <row r="10148" spans="1:1" x14ac:dyDescent="0.25">
      <c r="A10148" s="205"/>
    </row>
    <row r="10149" spans="1:1" x14ac:dyDescent="0.25">
      <c r="A10149" s="205"/>
    </row>
    <row r="10150" spans="1:1" x14ac:dyDescent="0.25">
      <c r="A10150" s="205"/>
    </row>
    <row r="10151" spans="1:1" x14ac:dyDescent="0.25">
      <c r="A10151" s="205"/>
    </row>
    <row r="10152" spans="1:1" x14ac:dyDescent="0.25">
      <c r="A10152" s="205"/>
    </row>
    <row r="10153" spans="1:1" x14ac:dyDescent="0.25">
      <c r="A10153" s="205"/>
    </row>
    <row r="10154" spans="1:1" x14ac:dyDescent="0.25">
      <c r="A10154" s="205"/>
    </row>
    <row r="10155" spans="1:1" x14ac:dyDescent="0.25">
      <c r="A10155" s="205"/>
    </row>
    <row r="10156" spans="1:1" x14ac:dyDescent="0.25">
      <c r="A10156" s="205"/>
    </row>
    <row r="10157" spans="1:1" x14ac:dyDescent="0.25">
      <c r="A10157" s="205"/>
    </row>
    <row r="10158" spans="1:1" x14ac:dyDescent="0.25">
      <c r="A10158" s="205"/>
    </row>
    <row r="10159" spans="1:1" x14ac:dyDescent="0.25">
      <c r="A10159" s="205"/>
    </row>
    <row r="10160" spans="1:1" x14ac:dyDescent="0.25">
      <c r="A10160" s="205"/>
    </row>
    <row r="10161" spans="1:1" x14ac:dyDescent="0.25">
      <c r="A10161" s="205"/>
    </row>
    <row r="10162" spans="1:1" x14ac:dyDescent="0.25">
      <c r="A10162" s="205"/>
    </row>
    <row r="10163" spans="1:1" x14ac:dyDescent="0.25">
      <c r="A10163" s="205"/>
    </row>
    <row r="10164" spans="1:1" x14ac:dyDescent="0.25">
      <c r="A10164" s="205"/>
    </row>
    <row r="10165" spans="1:1" x14ac:dyDescent="0.25">
      <c r="A10165" s="205"/>
    </row>
    <row r="10166" spans="1:1" x14ac:dyDescent="0.25">
      <c r="A10166" s="205"/>
    </row>
    <row r="10167" spans="1:1" x14ac:dyDescent="0.25">
      <c r="A10167" s="205"/>
    </row>
    <row r="10168" spans="1:1" x14ac:dyDescent="0.25">
      <c r="A10168" s="205"/>
    </row>
    <row r="10169" spans="1:1" x14ac:dyDescent="0.25">
      <c r="A10169" s="205"/>
    </row>
    <row r="10170" spans="1:1" x14ac:dyDescent="0.25">
      <c r="A10170" s="205"/>
    </row>
    <row r="10171" spans="1:1" x14ac:dyDescent="0.25">
      <c r="A10171" s="205"/>
    </row>
    <row r="10172" spans="1:1" x14ac:dyDescent="0.25">
      <c r="A10172" s="205"/>
    </row>
    <row r="10173" spans="1:1" x14ac:dyDescent="0.25">
      <c r="A10173" s="205"/>
    </row>
    <row r="10174" spans="1:1" x14ac:dyDescent="0.25">
      <c r="A10174" s="205"/>
    </row>
    <row r="10175" spans="1:1" x14ac:dyDescent="0.25">
      <c r="A10175" s="205"/>
    </row>
    <row r="10176" spans="1:1" x14ac:dyDescent="0.25">
      <c r="A10176" s="205"/>
    </row>
    <row r="10177" spans="1:1" x14ac:dyDescent="0.25">
      <c r="A10177" s="205"/>
    </row>
    <row r="10178" spans="1:1" x14ac:dyDescent="0.25">
      <c r="A10178" s="205"/>
    </row>
    <row r="10179" spans="1:1" x14ac:dyDescent="0.25">
      <c r="A10179" s="205"/>
    </row>
    <row r="10180" spans="1:1" x14ac:dyDescent="0.25">
      <c r="A10180" s="205"/>
    </row>
    <row r="10181" spans="1:1" x14ac:dyDescent="0.25">
      <c r="A10181" s="205"/>
    </row>
    <row r="10182" spans="1:1" x14ac:dyDescent="0.25">
      <c r="A10182" s="205"/>
    </row>
    <row r="10183" spans="1:1" x14ac:dyDescent="0.25">
      <c r="A10183" s="205"/>
    </row>
    <row r="10184" spans="1:1" x14ac:dyDescent="0.25">
      <c r="A10184" s="205"/>
    </row>
    <row r="10185" spans="1:1" x14ac:dyDescent="0.25">
      <c r="A10185" s="205"/>
    </row>
    <row r="10186" spans="1:1" x14ac:dyDescent="0.25">
      <c r="A10186" s="205"/>
    </row>
    <row r="10187" spans="1:1" x14ac:dyDescent="0.25">
      <c r="A10187" s="205"/>
    </row>
    <row r="10188" spans="1:1" x14ac:dyDescent="0.25">
      <c r="A10188" s="205"/>
    </row>
    <row r="10189" spans="1:1" x14ac:dyDescent="0.25">
      <c r="A10189" s="205"/>
    </row>
    <row r="10190" spans="1:1" x14ac:dyDescent="0.25">
      <c r="A10190" s="205"/>
    </row>
    <row r="10191" spans="1:1" x14ac:dyDescent="0.25">
      <c r="A10191" s="205"/>
    </row>
    <row r="10192" spans="1:1" x14ac:dyDescent="0.25">
      <c r="A10192" s="205"/>
    </row>
    <row r="10193" spans="1:1" x14ac:dyDescent="0.25">
      <c r="A10193" s="205"/>
    </row>
    <row r="10194" spans="1:1" x14ac:dyDescent="0.25">
      <c r="A10194" s="205"/>
    </row>
    <row r="10195" spans="1:1" x14ac:dyDescent="0.25">
      <c r="A10195" s="205"/>
    </row>
    <row r="10196" spans="1:1" x14ac:dyDescent="0.25">
      <c r="A10196" s="205"/>
    </row>
    <row r="10197" spans="1:1" x14ac:dyDescent="0.25">
      <c r="A10197" s="205"/>
    </row>
    <row r="10198" spans="1:1" x14ac:dyDescent="0.25">
      <c r="A10198" s="205"/>
    </row>
    <row r="10199" spans="1:1" x14ac:dyDescent="0.25">
      <c r="A10199" s="205"/>
    </row>
    <row r="10200" spans="1:1" x14ac:dyDescent="0.25">
      <c r="A10200" s="205"/>
    </row>
    <row r="10201" spans="1:1" x14ac:dyDescent="0.25">
      <c r="A10201" s="205"/>
    </row>
    <row r="10202" spans="1:1" x14ac:dyDescent="0.25">
      <c r="A10202" s="205"/>
    </row>
    <row r="10203" spans="1:1" x14ac:dyDescent="0.25">
      <c r="A10203" s="205"/>
    </row>
    <row r="10204" spans="1:1" x14ac:dyDescent="0.25">
      <c r="A10204" s="205"/>
    </row>
    <row r="10205" spans="1:1" x14ac:dyDescent="0.25">
      <c r="A10205" s="205"/>
    </row>
    <row r="10206" spans="1:1" x14ac:dyDescent="0.25">
      <c r="A10206" s="205"/>
    </row>
    <row r="10207" spans="1:1" x14ac:dyDescent="0.25">
      <c r="A10207" s="205"/>
    </row>
    <row r="10208" spans="1:1" x14ac:dyDescent="0.25">
      <c r="A10208" s="205"/>
    </row>
    <row r="10209" spans="1:1" x14ac:dyDescent="0.25">
      <c r="A10209" s="205"/>
    </row>
    <row r="10210" spans="1:1" x14ac:dyDescent="0.25">
      <c r="A10210" s="205"/>
    </row>
    <row r="10211" spans="1:1" x14ac:dyDescent="0.25">
      <c r="A10211" s="205"/>
    </row>
    <row r="10212" spans="1:1" x14ac:dyDescent="0.25">
      <c r="A10212" s="205"/>
    </row>
    <row r="10213" spans="1:1" x14ac:dyDescent="0.25">
      <c r="A10213" s="205"/>
    </row>
    <row r="10214" spans="1:1" x14ac:dyDescent="0.25">
      <c r="A10214" s="205"/>
    </row>
    <row r="10215" spans="1:1" x14ac:dyDescent="0.25">
      <c r="A10215" s="205"/>
    </row>
    <row r="10216" spans="1:1" x14ac:dyDescent="0.25">
      <c r="A10216" s="205"/>
    </row>
    <row r="10217" spans="1:1" x14ac:dyDescent="0.25">
      <c r="A10217" s="205"/>
    </row>
    <row r="10218" spans="1:1" x14ac:dyDescent="0.25">
      <c r="A10218" s="205"/>
    </row>
    <row r="10219" spans="1:1" x14ac:dyDescent="0.25">
      <c r="A10219" s="205"/>
    </row>
    <row r="10220" spans="1:1" x14ac:dyDescent="0.25">
      <c r="A10220" s="205"/>
    </row>
    <row r="10221" spans="1:1" x14ac:dyDescent="0.25">
      <c r="A10221" s="205"/>
    </row>
    <row r="10222" spans="1:1" x14ac:dyDescent="0.25">
      <c r="A10222" s="205"/>
    </row>
    <row r="10223" spans="1:1" x14ac:dyDescent="0.25">
      <c r="A10223" s="205"/>
    </row>
    <row r="10224" spans="1:1" x14ac:dyDescent="0.25">
      <c r="A10224" s="205"/>
    </row>
    <row r="10225" spans="1:1" x14ac:dyDescent="0.25">
      <c r="A10225" s="205"/>
    </row>
    <row r="10226" spans="1:1" x14ac:dyDescent="0.25">
      <c r="A10226" s="205"/>
    </row>
    <row r="10227" spans="1:1" x14ac:dyDescent="0.25">
      <c r="A10227" s="205"/>
    </row>
    <row r="10228" spans="1:1" x14ac:dyDescent="0.25">
      <c r="A10228" s="205"/>
    </row>
    <row r="10229" spans="1:1" x14ac:dyDescent="0.25">
      <c r="A10229" s="205"/>
    </row>
    <row r="10230" spans="1:1" x14ac:dyDescent="0.25">
      <c r="A10230" s="205"/>
    </row>
    <row r="10231" spans="1:1" x14ac:dyDescent="0.25">
      <c r="A10231" s="205"/>
    </row>
    <row r="10232" spans="1:1" x14ac:dyDescent="0.25">
      <c r="A10232" s="205"/>
    </row>
    <row r="10233" spans="1:1" x14ac:dyDescent="0.25">
      <c r="A10233" s="205"/>
    </row>
    <row r="10234" spans="1:1" x14ac:dyDescent="0.25">
      <c r="A10234" s="205"/>
    </row>
    <row r="10235" spans="1:1" x14ac:dyDescent="0.25">
      <c r="A10235" s="205"/>
    </row>
    <row r="10236" spans="1:1" x14ac:dyDescent="0.25">
      <c r="A10236" s="205"/>
    </row>
    <row r="10237" spans="1:1" x14ac:dyDescent="0.25">
      <c r="A10237" s="205"/>
    </row>
    <row r="10238" spans="1:1" x14ac:dyDescent="0.25">
      <c r="A10238" s="205"/>
    </row>
    <row r="10239" spans="1:1" x14ac:dyDescent="0.25">
      <c r="A10239" s="205"/>
    </row>
    <row r="10240" spans="1:1" x14ac:dyDescent="0.25">
      <c r="A10240" s="205"/>
    </row>
    <row r="10241" spans="1:1" x14ac:dyDescent="0.25">
      <c r="A10241" s="205"/>
    </row>
    <row r="10242" spans="1:1" x14ac:dyDescent="0.25">
      <c r="A10242" s="205"/>
    </row>
    <row r="10243" spans="1:1" x14ac:dyDescent="0.25">
      <c r="A10243" s="205"/>
    </row>
    <row r="10244" spans="1:1" x14ac:dyDescent="0.25">
      <c r="A10244" s="205"/>
    </row>
    <row r="10245" spans="1:1" x14ac:dyDescent="0.25">
      <c r="A10245" s="205"/>
    </row>
    <row r="10246" spans="1:1" x14ac:dyDescent="0.25">
      <c r="A10246" s="205"/>
    </row>
    <row r="10247" spans="1:1" x14ac:dyDescent="0.25">
      <c r="A10247" s="205"/>
    </row>
    <row r="10248" spans="1:1" x14ac:dyDescent="0.25">
      <c r="A10248" s="205"/>
    </row>
    <row r="10249" spans="1:1" x14ac:dyDescent="0.25">
      <c r="A10249" s="205"/>
    </row>
    <row r="10250" spans="1:1" x14ac:dyDescent="0.25">
      <c r="A10250" s="205"/>
    </row>
    <row r="10251" spans="1:1" x14ac:dyDescent="0.25">
      <c r="A10251" s="205"/>
    </row>
    <row r="10252" spans="1:1" x14ac:dyDescent="0.25">
      <c r="A10252" s="205"/>
    </row>
    <row r="10253" spans="1:1" x14ac:dyDescent="0.25">
      <c r="A10253" s="205"/>
    </row>
    <row r="10254" spans="1:1" x14ac:dyDescent="0.25">
      <c r="A10254" s="205"/>
    </row>
    <row r="10255" spans="1:1" x14ac:dyDescent="0.25">
      <c r="A10255" s="205"/>
    </row>
    <row r="10256" spans="1:1" x14ac:dyDescent="0.25">
      <c r="A10256" s="205"/>
    </row>
    <row r="10257" spans="1:1" x14ac:dyDescent="0.25">
      <c r="A10257" s="205"/>
    </row>
    <row r="10258" spans="1:1" x14ac:dyDescent="0.25">
      <c r="A10258" s="205"/>
    </row>
    <row r="10259" spans="1:1" x14ac:dyDescent="0.25">
      <c r="A10259" s="205"/>
    </row>
    <row r="10260" spans="1:1" x14ac:dyDescent="0.25">
      <c r="A10260" s="205"/>
    </row>
    <row r="10261" spans="1:1" x14ac:dyDescent="0.25">
      <c r="A10261" s="205"/>
    </row>
    <row r="10262" spans="1:1" x14ac:dyDescent="0.25">
      <c r="A10262" s="205"/>
    </row>
    <row r="10263" spans="1:1" x14ac:dyDescent="0.25">
      <c r="A10263" s="205"/>
    </row>
    <row r="10264" spans="1:1" x14ac:dyDescent="0.25">
      <c r="A10264" s="205"/>
    </row>
    <row r="10265" spans="1:1" x14ac:dyDescent="0.25">
      <c r="A10265" s="205"/>
    </row>
    <row r="10266" spans="1:1" x14ac:dyDescent="0.25">
      <c r="A10266" s="205"/>
    </row>
    <row r="10267" spans="1:1" x14ac:dyDescent="0.25">
      <c r="A10267" s="205"/>
    </row>
    <row r="10268" spans="1:1" x14ac:dyDescent="0.25">
      <c r="A10268" s="205"/>
    </row>
    <row r="10269" spans="1:1" x14ac:dyDescent="0.25">
      <c r="A10269" s="205"/>
    </row>
    <row r="10270" spans="1:1" x14ac:dyDescent="0.25">
      <c r="A10270" s="205"/>
    </row>
    <row r="10271" spans="1:1" x14ac:dyDescent="0.25">
      <c r="A10271" s="205"/>
    </row>
    <row r="10272" spans="1:1" x14ac:dyDescent="0.25">
      <c r="A10272" s="205"/>
    </row>
    <row r="10273" spans="1:1" x14ac:dyDescent="0.25">
      <c r="A10273" s="205"/>
    </row>
    <row r="10274" spans="1:1" x14ac:dyDescent="0.25">
      <c r="A10274" s="205"/>
    </row>
    <row r="10275" spans="1:1" x14ac:dyDescent="0.25">
      <c r="A10275" s="205"/>
    </row>
    <row r="10276" spans="1:1" x14ac:dyDescent="0.25">
      <c r="A10276" s="205"/>
    </row>
    <row r="10277" spans="1:1" x14ac:dyDescent="0.25">
      <c r="A10277" s="205"/>
    </row>
    <row r="10278" spans="1:1" x14ac:dyDescent="0.25">
      <c r="A10278" s="205"/>
    </row>
    <row r="10279" spans="1:1" x14ac:dyDescent="0.25">
      <c r="A10279" s="205"/>
    </row>
    <row r="10280" spans="1:1" x14ac:dyDescent="0.25">
      <c r="A10280" s="205"/>
    </row>
    <row r="10281" spans="1:1" x14ac:dyDescent="0.25">
      <c r="A10281" s="205"/>
    </row>
    <row r="10282" spans="1:1" x14ac:dyDescent="0.25">
      <c r="A10282" s="205"/>
    </row>
    <row r="10283" spans="1:1" x14ac:dyDescent="0.25">
      <c r="A10283" s="205"/>
    </row>
    <row r="10284" spans="1:1" x14ac:dyDescent="0.25">
      <c r="A10284" s="205"/>
    </row>
    <row r="10285" spans="1:1" x14ac:dyDescent="0.25">
      <c r="A10285" s="205"/>
    </row>
    <row r="10286" spans="1:1" x14ac:dyDescent="0.25">
      <c r="A10286" s="205"/>
    </row>
    <row r="10287" spans="1:1" x14ac:dyDescent="0.25">
      <c r="A10287" s="205"/>
    </row>
    <row r="10288" spans="1:1" x14ac:dyDescent="0.25">
      <c r="A10288" s="205"/>
    </row>
    <row r="10289" spans="1:1" x14ac:dyDescent="0.25">
      <c r="A10289" s="205"/>
    </row>
    <row r="10290" spans="1:1" x14ac:dyDescent="0.25">
      <c r="A10290" s="205"/>
    </row>
    <row r="10291" spans="1:1" x14ac:dyDescent="0.25">
      <c r="A10291" s="205"/>
    </row>
    <row r="10292" spans="1:1" x14ac:dyDescent="0.25">
      <c r="A10292" s="205"/>
    </row>
    <row r="10293" spans="1:1" x14ac:dyDescent="0.25">
      <c r="A10293" s="205"/>
    </row>
    <row r="10294" spans="1:1" x14ac:dyDescent="0.25">
      <c r="A10294" s="205"/>
    </row>
    <row r="10295" spans="1:1" x14ac:dyDescent="0.25">
      <c r="A10295" s="205"/>
    </row>
    <row r="10296" spans="1:1" x14ac:dyDescent="0.25">
      <c r="A10296" s="205"/>
    </row>
    <row r="10297" spans="1:1" x14ac:dyDescent="0.25">
      <c r="A10297" s="205"/>
    </row>
    <row r="10298" spans="1:1" x14ac:dyDescent="0.25">
      <c r="A10298" s="205"/>
    </row>
    <row r="10299" spans="1:1" x14ac:dyDescent="0.25">
      <c r="A10299" s="205"/>
    </row>
    <row r="10300" spans="1:1" x14ac:dyDescent="0.25">
      <c r="A10300" s="205"/>
    </row>
    <row r="10301" spans="1:1" x14ac:dyDescent="0.25">
      <c r="A10301" s="205"/>
    </row>
    <row r="10302" spans="1:1" x14ac:dyDescent="0.25">
      <c r="A10302" s="205"/>
    </row>
    <row r="10303" spans="1:1" x14ac:dyDescent="0.25">
      <c r="A10303" s="205"/>
    </row>
    <row r="10304" spans="1:1" x14ac:dyDescent="0.25">
      <c r="A10304" s="205"/>
    </row>
    <row r="10305" spans="1:1" x14ac:dyDescent="0.25">
      <c r="A10305" s="205"/>
    </row>
    <row r="10306" spans="1:1" x14ac:dyDescent="0.25">
      <c r="A10306" s="205"/>
    </row>
    <row r="10307" spans="1:1" x14ac:dyDescent="0.25">
      <c r="A10307" s="205"/>
    </row>
    <row r="10308" spans="1:1" x14ac:dyDescent="0.25">
      <c r="A10308" s="205"/>
    </row>
    <row r="10309" spans="1:1" x14ac:dyDescent="0.25">
      <c r="A10309" s="205"/>
    </row>
    <row r="10310" spans="1:1" x14ac:dyDescent="0.25">
      <c r="A10310" s="205"/>
    </row>
    <row r="10311" spans="1:1" x14ac:dyDescent="0.25">
      <c r="A10311" s="205"/>
    </row>
    <row r="10312" spans="1:1" x14ac:dyDescent="0.25">
      <c r="A10312" s="205"/>
    </row>
    <row r="10313" spans="1:1" x14ac:dyDescent="0.25">
      <c r="A10313" s="205"/>
    </row>
    <row r="10314" spans="1:1" x14ac:dyDescent="0.25">
      <c r="A10314" s="205"/>
    </row>
    <row r="10315" spans="1:1" x14ac:dyDescent="0.25">
      <c r="A10315" s="205"/>
    </row>
    <row r="10316" spans="1:1" x14ac:dyDescent="0.25">
      <c r="A10316" s="205"/>
    </row>
    <row r="10317" spans="1:1" x14ac:dyDescent="0.25">
      <c r="A10317" s="205"/>
    </row>
    <row r="10318" spans="1:1" x14ac:dyDescent="0.25">
      <c r="A10318" s="205"/>
    </row>
    <row r="10319" spans="1:1" x14ac:dyDescent="0.25">
      <c r="A10319" s="205"/>
    </row>
    <row r="10320" spans="1:1" x14ac:dyDescent="0.25">
      <c r="A10320" s="205"/>
    </row>
    <row r="10321" spans="1:1" x14ac:dyDescent="0.25">
      <c r="A10321" s="205"/>
    </row>
    <row r="10322" spans="1:1" x14ac:dyDescent="0.25">
      <c r="A10322" s="205"/>
    </row>
    <row r="10323" spans="1:1" x14ac:dyDescent="0.25">
      <c r="A10323" s="205"/>
    </row>
    <row r="10324" spans="1:1" x14ac:dyDescent="0.25">
      <c r="A10324" s="205"/>
    </row>
    <row r="10325" spans="1:1" x14ac:dyDescent="0.25">
      <c r="A10325" s="205"/>
    </row>
    <row r="10326" spans="1:1" x14ac:dyDescent="0.25">
      <c r="A10326" s="205"/>
    </row>
    <row r="10327" spans="1:1" x14ac:dyDescent="0.25">
      <c r="A10327" s="205"/>
    </row>
    <row r="10328" spans="1:1" x14ac:dyDescent="0.25">
      <c r="A10328" s="205"/>
    </row>
    <row r="10329" spans="1:1" x14ac:dyDescent="0.25">
      <c r="A10329" s="205"/>
    </row>
    <row r="10330" spans="1:1" x14ac:dyDescent="0.25">
      <c r="A10330" s="205"/>
    </row>
    <row r="10331" spans="1:1" x14ac:dyDescent="0.25">
      <c r="A10331" s="205"/>
    </row>
    <row r="10332" spans="1:1" x14ac:dyDescent="0.25">
      <c r="A10332" s="205"/>
    </row>
    <row r="10333" spans="1:1" x14ac:dyDescent="0.25">
      <c r="A10333" s="205"/>
    </row>
    <row r="10334" spans="1:1" x14ac:dyDescent="0.25">
      <c r="A10334" s="205"/>
    </row>
    <row r="10335" spans="1:1" x14ac:dyDescent="0.25">
      <c r="A10335" s="205"/>
    </row>
    <row r="10336" spans="1:1" x14ac:dyDescent="0.25">
      <c r="A10336" s="205"/>
    </row>
    <row r="10337" spans="1:1" x14ac:dyDescent="0.25">
      <c r="A10337" s="205"/>
    </row>
    <row r="10338" spans="1:1" x14ac:dyDescent="0.25">
      <c r="A10338" s="205"/>
    </row>
    <row r="10339" spans="1:1" x14ac:dyDescent="0.25">
      <c r="A10339" s="205"/>
    </row>
    <row r="10340" spans="1:1" x14ac:dyDescent="0.25">
      <c r="A10340" s="205"/>
    </row>
    <row r="10341" spans="1:1" x14ac:dyDescent="0.25">
      <c r="A10341" s="205"/>
    </row>
    <row r="10342" spans="1:1" x14ac:dyDescent="0.25">
      <c r="A10342" s="205"/>
    </row>
    <row r="10343" spans="1:1" x14ac:dyDescent="0.25">
      <c r="A10343" s="205"/>
    </row>
    <row r="10344" spans="1:1" x14ac:dyDescent="0.25">
      <c r="A10344" s="205"/>
    </row>
    <row r="10345" spans="1:1" x14ac:dyDescent="0.25">
      <c r="A10345" s="205"/>
    </row>
    <row r="10346" spans="1:1" x14ac:dyDescent="0.25">
      <c r="A10346" s="205"/>
    </row>
    <row r="10347" spans="1:1" x14ac:dyDescent="0.25">
      <c r="A10347" s="205"/>
    </row>
    <row r="10348" spans="1:1" x14ac:dyDescent="0.25">
      <c r="A10348" s="205"/>
    </row>
    <row r="10349" spans="1:1" x14ac:dyDescent="0.25">
      <c r="A10349" s="205"/>
    </row>
    <row r="10350" spans="1:1" x14ac:dyDescent="0.25">
      <c r="A10350" s="205"/>
    </row>
    <row r="10351" spans="1:1" x14ac:dyDescent="0.25">
      <c r="A10351" s="205"/>
    </row>
    <row r="10352" spans="1:1" x14ac:dyDescent="0.25">
      <c r="A10352" s="205"/>
    </row>
    <row r="10353" spans="1:1" x14ac:dyDescent="0.25">
      <c r="A10353" s="205"/>
    </row>
    <row r="10354" spans="1:1" x14ac:dyDescent="0.25">
      <c r="A10354" s="205"/>
    </row>
    <row r="10355" spans="1:1" x14ac:dyDescent="0.25">
      <c r="A10355" s="205"/>
    </row>
    <row r="10356" spans="1:1" x14ac:dyDescent="0.25">
      <c r="A10356" s="205"/>
    </row>
    <row r="10357" spans="1:1" x14ac:dyDescent="0.25">
      <c r="A10357" s="205"/>
    </row>
    <row r="10358" spans="1:1" x14ac:dyDescent="0.25">
      <c r="A10358" s="205"/>
    </row>
    <row r="10359" spans="1:1" x14ac:dyDescent="0.25">
      <c r="A10359" s="205"/>
    </row>
    <row r="10360" spans="1:1" x14ac:dyDescent="0.25">
      <c r="A10360" s="205"/>
    </row>
    <row r="10361" spans="1:1" x14ac:dyDescent="0.25">
      <c r="A10361" s="205"/>
    </row>
    <row r="10362" spans="1:1" x14ac:dyDescent="0.25">
      <c r="A10362" s="205"/>
    </row>
    <row r="10363" spans="1:1" x14ac:dyDescent="0.25">
      <c r="A10363" s="205"/>
    </row>
    <row r="10364" spans="1:1" x14ac:dyDescent="0.25">
      <c r="A10364" s="205"/>
    </row>
    <row r="10365" spans="1:1" x14ac:dyDescent="0.25">
      <c r="A10365" s="205"/>
    </row>
    <row r="10366" spans="1:1" x14ac:dyDescent="0.25">
      <c r="A10366" s="205"/>
    </row>
    <row r="10367" spans="1:1" x14ac:dyDescent="0.25">
      <c r="A10367" s="205"/>
    </row>
    <row r="10368" spans="1:1" x14ac:dyDescent="0.25">
      <c r="A10368" s="205"/>
    </row>
    <row r="10369" spans="1:1" x14ac:dyDescent="0.25">
      <c r="A10369" s="205"/>
    </row>
    <row r="10370" spans="1:1" x14ac:dyDescent="0.25">
      <c r="A10370" s="205"/>
    </row>
    <row r="10371" spans="1:1" x14ac:dyDescent="0.25">
      <c r="A10371" s="205"/>
    </row>
    <row r="10372" spans="1:1" x14ac:dyDescent="0.25">
      <c r="A10372" s="205"/>
    </row>
    <row r="10373" spans="1:1" x14ac:dyDescent="0.25">
      <c r="A10373" s="205"/>
    </row>
    <row r="10374" spans="1:1" x14ac:dyDescent="0.25">
      <c r="A10374" s="205"/>
    </row>
    <row r="10375" spans="1:1" x14ac:dyDescent="0.25">
      <c r="A10375" s="205"/>
    </row>
    <row r="10376" spans="1:1" x14ac:dyDescent="0.25">
      <c r="A10376" s="205"/>
    </row>
    <row r="10377" spans="1:1" x14ac:dyDescent="0.25">
      <c r="A10377" s="205"/>
    </row>
    <row r="10378" spans="1:1" x14ac:dyDescent="0.25">
      <c r="A10378" s="205"/>
    </row>
    <row r="10379" spans="1:1" x14ac:dyDescent="0.25">
      <c r="A10379" s="205"/>
    </row>
    <row r="10380" spans="1:1" x14ac:dyDescent="0.25">
      <c r="A10380" s="205"/>
    </row>
    <row r="10381" spans="1:1" x14ac:dyDescent="0.25">
      <c r="A10381" s="205"/>
    </row>
    <row r="10382" spans="1:1" x14ac:dyDescent="0.25">
      <c r="A10382" s="205"/>
    </row>
    <row r="10383" spans="1:1" x14ac:dyDescent="0.25">
      <c r="A10383" s="205"/>
    </row>
    <row r="10384" spans="1:1" x14ac:dyDescent="0.25">
      <c r="A10384" s="205"/>
    </row>
    <row r="10385" spans="1:1" x14ac:dyDescent="0.25">
      <c r="A10385" s="205"/>
    </row>
    <row r="10386" spans="1:1" x14ac:dyDescent="0.25">
      <c r="A10386" s="205"/>
    </row>
    <row r="10387" spans="1:1" x14ac:dyDescent="0.25">
      <c r="A10387" s="205"/>
    </row>
    <row r="10388" spans="1:1" x14ac:dyDescent="0.25">
      <c r="A10388" s="205"/>
    </row>
    <row r="10389" spans="1:1" x14ac:dyDescent="0.25">
      <c r="A10389" s="205"/>
    </row>
    <row r="10390" spans="1:1" x14ac:dyDescent="0.25">
      <c r="A10390" s="205"/>
    </row>
    <row r="10391" spans="1:1" x14ac:dyDescent="0.25">
      <c r="A10391" s="205"/>
    </row>
    <row r="10392" spans="1:1" x14ac:dyDescent="0.25">
      <c r="A10392" s="205"/>
    </row>
    <row r="10393" spans="1:1" x14ac:dyDescent="0.25">
      <c r="A10393" s="205"/>
    </row>
    <row r="10394" spans="1:1" x14ac:dyDescent="0.25">
      <c r="A10394" s="205"/>
    </row>
    <row r="10395" spans="1:1" x14ac:dyDescent="0.25">
      <c r="A10395" s="205"/>
    </row>
    <row r="10396" spans="1:1" x14ac:dyDescent="0.25">
      <c r="A10396" s="205"/>
    </row>
    <row r="10397" spans="1:1" x14ac:dyDescent="0.25">
      <c r="A10397" s="205"/>
    </row>
    <row r="10398" spans="1:1" x14ac:dyDescent="0.25">
      <c r="A10398" s="205"/>
    </row>
    <row r="10399" spans="1:1" x14ac:dyDescent="0.25">
      <c r="A10399" s="205"/>
    </row>
    <row r="10400" spans="1:1" x14ac:dyDescent="0.25">
      <c r="A10400" s="205"/>
    </row>
    <row r="10401" spans="1:1" x14ac:dyDescent="0.25">
      <c r="A10401" s="205"/>
    </row>
    <row r="10402" spans="1:1" x14ac:dyDescent="0.25">
      <c r="A10402" s="205"/>
    </row>
    <row r="10403" spans="1:1" x14ac:dyDescent="0.25">
      <c r="A10403" s="205"/>
    </row>
    <row r="10404" spans="1:1" x14ac:dyDescent="0.25">
      <c r="A10404" s="205"/>
    </row>
    <row r="10405" spans="1:1" x14ac:dyDescent="0.25">
      <c r="A10405" s="205"/>
    </row>
    <row r="10406" spans="1:1" x14ac:dyDescent="0.25">
      <c r="A10406" s="205"/>
    </row>
    <row r="10407" spans="1:1" x14ac:dyDescent="0.25">
      <c r="A10407" s="205"/>
    </row>
    <row r="10408" spans="1:1" x14ac:dyDescent="0.25">
      <c r="A10408" s="205"/>
    </row>
    <row r="10409" spans="1:1" x14ac:dyDescent="0.25">
      <c r="A10409" s="205"/>
    </row>
    <row r="10410" spans="1:1" x14ac:dyDescent="0.25">
      <c r="A10410" s="205"/>
    </row>
    <row r="10411" spans="1:1" x14ac:dyDescent="0.25">
      <c r="A10411" s="205"/>
    </row>
    <row r="10412" spans="1:1" x14ac:dyDescent="0.25">
      <c r="A10412" s="205"/>
    </row>
    <row r="10413" spans="1:1" x14ac:dyDescent="0.25">
      <c r="A10413" s="205"/>
    </row>
    <row r="10414" spans="1:1" x14ac:dyDescent="0.25">
      <c r="A10414" s="205"/>
    </row>
    <row r="10415" spans="1:1" x14ac:dyDescent="0.25">
      <c r="A10415" s="205"/>
    </row>
    <row r="10416" spans="1:1" x14ac:dyDescent="0.25">
      <c r="A10416" s="205"/>
    </row>
    <row r="10417" spans="1:1" x14ac:dyDescent="0.25">
      <c r="A10417" s="205"/>
    </row>
    <row r="10418" spans="1:1" x14ac:dyDescent="0.25">
      <c r="A10418" s="205"/>
    </row>
    <row r="10419" spans="1:1" x14ac:dyDescent="0.25">
      <c r="A10419" s="205"/>
    </row>
    <row r="10420" spans="1:1" x14ac:dyDescent="0.25">
      <c r="A10420" s="205"/>
    </row>
    <row r="10421" spans="1:1" x14ac:dyDescent="0.25">
      <c r="A10421" s="205"/>
    </row>
    <row r="10422" spans="1:1" x14ac:dyDescent="0.25">
      <c r="A10422" s="205"/>
    </row>
    <row r="10423" spans="1:1" x14ac:dyDescent="0.25">
      <c r="A10423" s="205"/>
    </row>
    <row r="10424" spans="1:1" x14ac:dyDescent="0.25">
      <c r="A10424" s="205"/>
    </row>
    <row r="10425" spans="1:1" x14ac:dyDescent="0.25">
      <c r="A10425" s="205"/>
    </row>
    <row r="10426" spans="1:1" x14ac:dyDescent="0.25">
      <c r="A10426" s="205"/>
    </row>
    <row r="10427" spans="1:1" x14ac:dyDescent="0.25">
      <c r="A10427" s="205"/>
    </row>
    <row r="10428" spans="1:1" x14ac:dyDescent="0.25">
      <c r="A10428" s="205"/>
    </row>
    <row r="10429" spans="1:1" x14ac:dyDescent="0.25">
      <c r="A10429" s="205"/>
    </row>
    <row r="10430" spans="1:1" x14ac:dyDescent="0.25">
      <c r="A10430" s="205"/>
    </row>
    <row r="10431" spans="1:1" x14ac:dyDescent="0.25">
      <c r="A10431" s="205"/>
    </row>
    <row r="10432" spans="1:1" x14ac:dyDescent="0.25">
      <c r="A10432" s="205"/>
    </row>
    <row r="10433" spans="1:1" x14ac:dyDescent="0.25">
      <c r="A10433" s="205"/>
    </row>
    <row r="10434" spans="1:1" x14ac:dyDescent="0.25">
      <c r="A10434" s="205"/>
    </row>
    <row r="10435" spans="1:1" x14ac:dyDescent="0.25">
      <c r="A10435" s="205"/>
    </row>
    <row r="10436" spans="1:1" x14ac:dyDescent="0.25">
      <c r="A10436" s="205"/>
    </row>
    <row r="10437" spans="1:1" x14ac:dyDescent="0.25">
      <c r="A10437" s="205"/>
    </row>
    <row r="10438" spans="1:1" x14ac:dyDescent="0.25">
      <c r="A10438" s="205"/>
    </row>
    <row r="10439" spans="1:1" x14ac:dyDescent="0.25">
      <c r="A10439" s="205"/>
    </row>
    <row r="10440" spans="1:1" x14ac:dyDescent="0.25">
      <c r="A10440" s="205"/>
    </row>
    <row r="10441" spans="1:1" x14ac:dyDescent="0.25">
      <c r="A10441" s="205"/>
    </row>
    <row r="10442" spans="1:1" x14ac:dyDescent="0.25">
      <c r="A10442" s="205"/>
    </row>
    <row r="10443" spans="1:1" x14ac:dyDescent="0.25">
      <c r="A10443" s="205"/>
    </row>
    <row r="10444" spans="1:1" x14ac:dyDescent="0.25">
      <c r="A10444" s="205"/>
    </row>
    <row r="10445" spans="1:1" x14ac:dyDescent="0.25">
      <c r="A10445" s="205"/>
    </row>
    <row r="10446" spans="1:1" x14ac:dyDescent="0.25">
      <c r="A10446" s="205"/>
    </row>
    <row r="10447" spans="1:1" x14ac:dyDescent="0.25">
      <c r="A10447" s="205"/>
    </row>
    <row r="10448" spans="1:1" x14ac:dyDescent="0.25">
      <c r="A10448" s="205"/>
    </row>
    <row r="10449" spans="1:1" x14ac:dyDescent="0.25">
      <c r="A10449" s="205"/>
    </row>
    <row r="10450" spans="1:1" x14ac:dyDescent="0.25">
      <c r="A10450" s="205"/>
    </row>
    <row r="10451" spans="1:1" x14ac:dyDescent="0.25">
      <c r="A10451" s="205"/>
    </row>
    <row r="10452" spans="1:1" x14ac:dyDescent="0.25">
      <c r="A10452" s="205"/>
    </row>
    <row r="10453" spans="1:1" x14ac:dyDescent="0.25">
      <c r="A10453" s="205"/>
    </row>
    <row r="10454" spans="1:1" x14ac:dyDescent="0.25">
      <c r="A10454" s="205"/>
    </row>
    <row r="10455" spans="1:1" x14ac:dyDescent="0.25">
      <c r="A10455" s="205"/>
    </row>
    <row r="10456" spans="1:1" x14ac:dyDescent="0.25">
      <c r="A10456" s="205"/>
    </row>
    <row r="10457" spans="1:1" x14ac:dyDescent="0.25">
      <c r="A10457" s="205"/>
    </row>
    <row r="10458" spans="1:1" x14ac:dyDescent="0.25">
      <c r="A10458" s="205"/>
    </row>
    <row r="10459" spans="1:1" x14ac:dyDescent="0.25">
      <c r="A10459" s="205"/>
    </row>
    <row r="10460" spans="1:1" x14ac:dyDescent="0.25">
      <c r="A10460" s="205"/>
    </row>
    <row r="10461" spans="1:1" x14ac:dyDescent="0.25">
      <c r="A10461" s="205"/>
    </row>
    <row r="10462" spans="1:1" x14ac:dyDescent="0.25">
      <c r="A10462" s="205"/>
    </row>
    <row r="10463" spans="1:1" x14ac:dyDescent="0.25">
      <c r="A10463" s="205"/>
    </row>
    <row r="10464" spans="1:1" x14ac:dyDescent="0.25">
      <c r="A10464" s="205"/>
    </row>
    <row r="10465" spans="1:1" x14ac:dyDescent="0.25">
      <c r="A10465" s="205"/>
    </row>
    <row r="10466" spans="1:1" x14ac:dyDescent="0.25">
      <c r="A10466" s="205"/>
    </row>
    <row r="10467" spans="1:1" x14ac:dyDescent="0.25">
      <c r="A10467" s="205"/>
    </row>
    <row r="10468" spans="1:1" x14ac:dyDescent="0.25">
      <c r="A10468" s="205"/>
    </row>
    <row r="10469" spans="1:1" x14ac:dyDescent="0.25">
      <c r="A10469" s="205"/>
    </row>
    <row r="10470" spans="1:1" x14ac:dyDescent="0.25">
      <c r="A10470" s="205"/>
    </row>
    <row r="10471" spans="1:1" x14ac:dyDescent="0.25">
      <c r="A10471" s="205"/>
    </row>
    <row r="10472" spans="1:1" x14ac:dyDescent="0.25">
      <c r="A10472" s="205"/>
    </row>
    <row r="10473" spans="1:1" x14ac:dyDescent="0.25">
      <c r="A10473" s="205"/>
    </row>
    <row r="10474" spans="1:1" x14ac:dyDescent="0.25">
      <c r="A10474" s="205"/>
    </row>
    <row r="10475" spans="1:1" x14ac:dyDescent="0.25">
      <c r="A10475" s="205"/>
    </row>
    <row r="10476" spans="1:1" x14ac:dyDescent="0.25">
      <c r="A10476" s="205"/>
    </row>
    <row r="10477" spans="1:1" x14ac:dyDescent="0.25">
      <c r="A10477" s="205"/>
    </row>
    <row r="10478" spans="1:1" x14ac:dyDescent="0.25">
      <c r="A10478" s="205"/>
    </row>
    <row r="10479" spans="1:1" x14ac:dyDescent="0.25">
      <c r="A10479" s="205"/>
    </row>
    <row r="10480" spans="1:1" x14ac:dyDescent="0.25">
      <c r="A10480" s="205"/>
    </row>
    <row r="10481" spans="1:1" x14ac:dyDescent="0.25">
      <c r="A10481" s="205"/>
    </row>
    <row r="10482" spans="1:1" x14ac:dyDescent="0.25">
      <c r="A10482" s="205"/>
    </row>
    <row r="10483" spans="1:1" x14ac:dyDescent="0.25">
      <c r="A10483" s="205"/>
    </row>
    <row r="10484" spans="1:1" x14ac:dyDescent="0.25">
      <c r="A10484" s="205"/>
    </row>
    <row r="10485" spans="1:1" x14ac:dyDescent="0.25">
      <c r="A10485" s="205"/>
    </row>
    <row r="10486" spans="1:1" x14ac:dyDescent="0.25">
      <c r="A10486" s="205"/>
    </row>
    <row r="10487" spans="1:1" x14ac:dyDescent="0.25">
      <c r="A10487" s="205"/>
    </row>
    <row r="10488" spans="1:1" x14ac:dyDescent="0.25">
      <c r="A10488" s="205"/>
    </row>
    <row r="10489" spans="1:1" x14ac:dyDescent="0.25">
      <c r="A10489" s="205"/>
    </row>
    <row r="10490" spans="1:1" x14ac:dyDescent="0.25">
      <c r="A10490" s="205"/>
    </row>
    <row r="10491" spans="1:1" x14ac:dyDescent="0.25">
      <c r="A10491" s="205"/>
    </row>
    <row r="10492" spans="1:1" x14ac:dyDescent="0.25">
      <c r="A10492" s="205"/>
    </row>
    <row r="10493" spans="1:1" x14ac:dyDescent="0.25">
      <c r="A10493" s="205"/>
    </row>
    <row r="10494" spans="1:1" x14ac:dyDescent="0.25">
      <c r="A10494" s="205"/>
    </row>
    <row r="10495" spans="1:1" x14ac:dyDescent="0.25">
      <c r="A10495" s="205"/>
    </row>
    <row r="10496" spans="1:1" x14ac:dyDescent="0.25">
      <c r="A10496" s="205"/>
    </row>
    <row r="10497" spans="1:1" x14ac:dyDescent="0.25">
      <c r="A10497" s="205"/>
    </row>
    <row r="10498" spans="1:1" x14ac:dyDescent="0.25">
      <c r="A10498" s="205"/>
    </row>
    <row r="10499" spans="1:1" x14ac:dyDescent="0.25">
      <c r="A10499" s="205"/>
    </row>
    <row r="10500" spans="1:1" x14ac:dyDescent="0.25">
      <c r="A10500" s="205"/>
    </row>
    <row r="10501" spans="1:1" x14ac:dyDescent="0.25">
      <c r="A10501" s="205"/>
    </row>
    <row r="10502" spans="1:1" x14ac:dyDescent="0.25">
      <c r="A10502" s="205"/>
    </row>
    <row r="10503" spans="1:1" x14ac:dyDescent="0.25">
      <c r="A10503" s="205"/>
    </row>
    <row r="10504" spans="1:1" x14ac:dyDescent="0.25">
      <c r="A10504" s="205"/>
    </row>
    <row r="10505" spans="1:1" x14ac:dyDescent="0.25">
      <c r="A10505" s="205"/>
    </row>
    <row r="10506" spans="1:1" x14ac:dyDescent="0.25">
      <c r="A10506" s="205"/>
    </row>
    <row r="10507" spans="1:1" x14ac:dyDescent="0.25">
      <c r="A10507" s="205"/>
    </row>
    <row r="10508" spans="1:1" x14ac:dyDescent="0.25">
      <c r="A10508" s="205"/>
    </row>
    <row r="10509" spans="1:1" x14ac:dyDescent="0.25">
      <c r="A10509" s="205"/>
    </row>
    <row r="10510" spans="1:1" x14ac:dyDescent="0.25">
      <c r="A10510" s="205"/>
    </row>
    <row r="10511" spans="1:1" x14ac:dyDescent="0.25">
      <c r="A10511" s="205"/>
    </row>
    <row r="10512" spans="1:1" x14ac:dyDescent="0.25">
      <c r="A10512" s="205"/>
    </row>
    <row r="10513" spans="1:1" x14ac:dyDescent="0.25">
      <c r="A10513" s="205"/>
    </row>
    <row r="10514" spans="1:1" x14ac:dyDescent="0.25">
      <c r="A10514" s="205"/>
    </row>
    <row r="10515" spans="1:1" x14ac:dyDescent="0.25">
      <c r="A10515" s="205"/>
    </row>
    <row r="10516" spans="1:1" x14ac:dyDescent="0.25">
      <c r="A10516" s="205"/>
    </row>
    <row r="10517" spans="1:1" x14ac:dyDescent="0.25">
      <c r="A10517" s="205"/>
    </row>
    <row r="10518" spans="1:1" x14ac:dyDescent="0.25">
      <c r="A10518" s="205"/>
    </row>
    <row r="10519" spans="1:1" x14ac:dyDescent="0.25">
      <c r="A10519" s="205"/>
    </row>
    <row r="10520" spans="1:1" x14ac:dyDescent="0.25">
      <c r="A10520" s="205"/>
    </row>
    <row r="10521" spans="1:1" x14ac:dyDescent="0.25">
      <c r="A10521" s="205"/>
    </row>
    <row r="10522" spans="1:1" x14ac:dyDescent="0.25">
      <c r="A10522" s="205"/>
    </row>
    <row r="10523" spans="1:1" x14ac:dyDescent="0.25">
      <c r="A10523" s="205"/>
    </row>
    <row r="10524" spans="1:1" x14ac:dyDescent="0.25">
      <c r="A10524" s="205"/>
    </row>
    <row r="10525" spans="1:1" x14ac:dyDescent="0.25">
      <c r="A10525" s="205"/>
    </row>
    <row r="10526" spans="1:1" x14ac:dyDescent="0.25">
      <c r="A10526" s="205"/>
    </row>
    <row r="10527" spans="1:1" x14ac:dyDescent="0.25">
      <c r="A10527" s="205"/>
    </row>
    <row r="10528" spans="1:1" x14ac:dyDescent="0.25">
      <c r="A10528" s="205"/>
    </row>
    <row r="10529" spans="1:1" x14ac:dyDescent="0.25">
      <c r="A10529" s="205"/>
    </row>
    <row r="10530" spans="1:1" x14ac:dyDescent="0.25">
      <c r="A10530" s="205"/>
    </row>
    <row r="10531" spans="1:1" x14ac:dyDescent="0.25">
      <c r="A10531" s="205"/>
    </row>
    <row r="10532" spans="1:1" x14ac:dyDescent="0.25">
      <c r="A10532" s="205"/>
    </row>
    <row r="10533" spans="1:1" x14ac:dyDescent="0.25">
      <c r="A10533" s="205"/>
    </row>
    <row r="10534" spans="1:1" x14ac:dyDescent="0.25">
      <c r="A10534" s="205"/>
    </row>
    <row r="10535" spans="1:1" x14ac:dyDescent="0.25">
      <c r="A10535" s="205"/>
    </row>
    <row r="10536" spans="1:1" x14ac:dyDescent="0.25">
      <c r="A10536" s="205"/>
    </row>
    <row r="10537" spans="1:1" x14ac:dyDescent="0.25">
      <c r="A10537" s="205"/>
    </row>
    <row r="10538" spans="1:1" x14ac:dyDescent="0.25">
      <c r="A10538" s="205"/>
    </row>
    <row r="10539" spans="1:1" x14ac:dyDescent="0.25">
      <c r="A10539" s="205"/>
    </row>
    <row r="10540" spans="1:1" x14ac:dyDescent="0.25">
      <c r="A10540" s="205"/>
    </row>
    <row r="10541" spans="1:1" x14ac:dyDescent="0.25">
      <c r="A10541" s="205"/>
    </row>
    <row r="10542" spans="1:1" x14ac:dyDescent="0.25">
      <c r="A10542" s="205"/>
    </row>
    <row r="10543" spans="1:1" x14ac:dyDescent="0.25">
      <c r="A10543" s="205"/>
    </row>
    <row r="10544" spans="1:1" x14ac:dyDescent="0.25">
      <c r="A10544" s="205"/>
    </row>
    <row r="10545" spans="1:1" x14ac:dyDescent="0.25">
      <c r="A10545" s="205"/>
    </row>
    <row r="10546" spans="1:1" x14ac:dyDescent="0.25">
      <c r="A10546" s="205"/>
    </row>
    <row r="10547" spans="1:1" x14ac:dyDescent="0.25">
      <c r="A10547" s="205"/>
    </row>
    <row r="10548" spans="1:1" x14ac:dyDescent="0.25">
      <c r="A10548" s="205"/>
    </row>
    <row r="10549" spans="1:1" x14ac:dyDescent="0.25">
      <c r="A10549" s="205"/>
    </row>
    <row r="10550" spans="1:1" x14ac:dyDescent="0.25">
      <c r="A10550" s="205"/>
    </row>
    <row r="10551" spans="1:1" x14ac:dyDescent="0.25">
      <c r="A10551" s="205"/>
    </row>
    <row r="10552" spans="1:1" x14ac:dyDescent="0.25">
      <c r="A10552" s="205"/>
    </row>
    <row r="10553" spans="1:1" x14ac:dyDescent="0.25">
      <c r="A10553" s="205"/>
    </row>
    <row r="10554" spans="1:1" x14ac:dyDescent="0.25">
      <c r="A10554" s="205"/>
    </row>
    <row r="10555" spans="1:1" x14ac:dyDescent="0.25">
      <c r="A10555" s="205"/>
    </row>
    <row r="10556" spans="1:1" x14ac:dyDescent="0.25">
      <c r="A10556" s="205"/>
    </row>
    <row r="10557" spans="1:1" x14ac:dyDescent="0.25">
      <c r="A10557" s="205"/>
    </row>
    <row r="10558" spans="1:1" x14ac:dyDescent="0.25">
      <c r="A10558" s="205"/>
    </row>
    <row r="10559" spans="1:1" x14ac:dyDescent="0.25">
      <c r="A10559" s="205"/>
    </row>
    <row r="10560" spans="1:1" x14ac:dyDescent="0.25">
      <c r="A10560" s="205"/>
    </row>
    <row r="10561" spans="1:1" x14ac:dyDescent="0.25">
      <c r="A10561" s="205"/>
    </row>
    <row r="10562" spans="1:1" x14ac:dyDescent="0.25">
      <c r="A10562" s="205"/>
    </row>
    <row r="10563" spans="1:1" x14ac:dyDescent="0.25">
      <c r="A10563" s="205"/>
    </row>
    <row r="10564" spans="1:1" x14ac:dyDescent="0.25">
      <c r="A10564" s="205"/>
    </row>
    <row r="10565" spans="1:1" x14ac:dyDescent="0.25">
      <c r="A10565" s="205"/>
    </row>
    <row r="10566" spans="1:1" x14ac:dyDescent="0.25">
      <c r="A10566" s="205"/>
    </row>
    <row r="10567" spans="1:1" x14ac:dyDescent="0.25">
      <c r="A10567" s="205"/>
    </row>
    <row r="10568" spans="1:1" x14ac:dyDescent="0.25">
      <c r="A10568" s="205"/>
    </row>
    <row r="10569" spans="1:1" x14ac:dyDescent="0.25">
      <c r="A10569" s="205"/>
    </row>
    <row r="10570" spans="1:1" x14ac:dyDescent="0.25">
      <c r="A10570" s="205"/>
    </row>
    <row r="10571" spans="1:1" x14ac:dyDescent="0.25">
      <c r="A10571" s="205"/>
    </row>
    <row r="10572" spans="1:1" x14ac:dyDescent="0.25">
      <c r="A10572" s="205"/>
    </row>
    <row r="10573" spans="1:1" x14ac:dyDescent="0.25">
      <c r="A10573" s="205"/>
    </row>
    <row r="10574" spans="1:1" x14ac:dyDescent="0.25">
      <c r="A10574" s="205"/>
    </row>
    <row r="10575" spans="1:1" x14ac:dyDescent="0.25">
      <c r="A10575" s="205"/>
    </row>
    <row r="10576" spans="1:1" x14ac:dyDescent="0.25">
      <c r="A10576" s="205"/>
    </row>
    <row r="10577" spans="1:1" x14ac:dyDescent="0.25">
      <c r="A10577" s="205"/>
    </row>
    <row r="10578" spans="1:1" x14ac:dyDescent="0.25">
      <c r="A10578" s="205"/>
    </row>
    <row r="10579" spans="1:1" x14ac:dyDescent="0.25">
      <c r="A10579" s="205"/>
    </row>
    <row r="10580" spans="1:1" x14ac:dyDescent="0.25">
      <c r="A10580" s="205"/>
    </row>
    <row r="10581" spans="1:1" x14ac:dyDescent="0.25">
      <c r="A10581" s="205"/>
    </row>
    <row r="10582" spans="1:1" x14ac:dyDescent="0.25">
      <c r="A10582" s="205"/>
    </row>
    <row r="10583" spans="1:1" x14ac:dyDescent="0.25">
      <c r="A10583" s="205"/>
    </row>
    <row r="10584" spans="1:1" x14ac:dyDescent="0.25">
      <c r="A10584" s="205"/>
    </row>
    <row r="10585" spans="1:1" x14ac:dyDescent="0.25">
      <c r="A10585" s="205"/>
    </row>
    <row r="10586" spans="1:1" x14ac:dyDescent="0.25">
      <c r="A10586" s="205"/>
    </row>
    <row r="10587" spans="1:1" x14ac:dyDescent="0.25">
      <c r="A10587" s="205"/>
    </row>
    <row r="10588" spans="1:1" x14ac:dyDescent="0.25">
      <c r="A10588" s="205"/>
    </row>
    <row r="10589" spans="1:1" x14ac:dyDescent="0.25">
      <c r="A10589" s="205"/>
    </row>
    <row r="10590" spans="1:1" x14ac:dyDescent="0.25">
      <c r="A10590" s="205"/>
    </row>
    <row r="10591" spans="1:1" x14ac:dyDescent="0.25">
      <c r="A10591" s="205"/>
    </row>
    <row r="10592" spans="1:1" x14ac:dyDescent="0.25">
      <c r="A10592" s="205"/>
    </row>
    <row r="10593" spans="1:1" x14ac:dyDescent="0.25">
      <c r="A10593" s="205"/>
    </row>
    <row r="10594" spans="1:1" x14ac:dyDescent="0.25">
      <c r="A10594" s="205"/>
    </row>
    <row r="10595" spans="1:1" x14ac:dyDescent="0.25">
      <c r="A10595" s="205"/>
    </row>
    <row r="10596" spans="1:1" x14ac:dyDescent="0.25">
      <c r="A10596" s="205"/>
    </row>
    <row r="10597" spans="1:1" x14ac:dyDescent="0.25">
      <c r="A10597" s="205"/>
    </row>
    <row r="10598" spans="1:1" x14ac:dyDescent="0.25">
      <c r="A10598" s="205"/>
    </row>
    <row r="10599" spans="1:1" x14ac:dyDescent="0.25">
      <c r="A10599" s="205"/>
    </row>
    <row r="10600" spans="1:1" x14ac:dyDescent="0.25">
      <c r="A10600" s="205"/>
    </row>
    <row r="10601" spans="1:1" x14ac:dyDescent="0.25">
      <c r="A10601" s="205"/>
    </row>
    <row r="10602" spans="1:1" x14ac:dyDescent="0.25">
      <c r="A10602" s="205"/>
    </row>
    <row r="10603" spans="1:1" x14ac:dyDescent="0.25">
      <c r="A10603" s="205"/>
    </row>
    <row r="10604" spans="1:1" x14ac:dyDescent="0.25">
      <c r="A10604" s="205"/>
    </row>
    <row r="10605" spans="1:1" x14ac:dyDescent="0.25">
      <c r="A10605" s="205"/>
    </row>
    <row r="10606" spans="1:1" x14ac:dyDescent="0.25">
      <c r="A10606" s="205"/>
    </row>
    <row r="10607" spans="1:1" x14ac:dyDescent="0.25">
      <c r="A10607" s="205"/>
    </row>
    <row r="10608" spans="1:1" x14ac:dyDescent="0.25">
      <c r="A10608" s="205"/>
    </row>
    <row r="10609" spans="1:1" x14ac:dyDescent="0.25">
      <c r="A10609" s="205"/>
    </row>
    <row r="10610" spans="1:1" x14ac:dyDescent="0.25">
      <c r="A10610" s="205"/>
    </row>
    <row r="10611" spans="1:1" x14ac:dyDescent="0.25">
      <c r="A10611" s="205"/>
    </row>
    <row r="10612" spans="1:1" x14ac:dyDescent="0.25">
      <c r="A10612" s="205"/>
    </row>
    <row r="10613" spans="1:1" x14ac:dyDescent="0.25">
      <c r="A10613" s="205"/>
    </row>
    <row r="10614" spans="1:1" x14ac:dyDescent="0.25">
      <c r="A10614" s="205"/>
    </row>
    <row r="10615" spans="1:1" x14ac:dyDescent="0.25">
      <c r="A10615" s="205"/>
    </row>
    <row r="10616" spans="1:1" x14ac:dyDescent="0.25">
      <c r="A10616" s="205"/>
    </row>
    <row r="10617" spans="1:1" x14ac:dyDescent="0.25">
      <c r="A10617" s="205"/>
    </row>
    <row r="10618" spans="1:1" x14ac:dyDescent="0.25">
      <c r="A10618" s="205"/>
    </row>
    <row r="10619" spans="1:1" x14ac:dyDescent="0.25">
      <c r="A10619" s="205"/>
    </row>
    <row r="10620" spans="1:1" x14ac:dyDescent="0.25">
      <c r="A10620" s="205"/>
    </row>
    <row r="10621" spans="1:1" x14ac:dyDescent="0.25">
      <c r="A10621" s="205"/>
    </row>
    <row r="10622" spans="1:1" x14ac:dyDescent="0.25">
      <c r="A10622" s="205"/>
    </row>
    <row r="10623" spans="1:1" x14ac:dyDescent="0.25">
      <c r="A10623" s="205"/>
    </row>
    <row r="10624" spans="1:1" x14ac:dyDescent="0.25">
      <c r="A10624" s="205"/>
    </row>
    <row r="10625" spans="1:1" x14ac:dyDescent="0.25">
      <c r="A10625" s="205"/>
    </row>
    <row r="10626" spans="1:1" x14ac:dyDescent="0.25">
      <c r="A10626" s="205"/>
    </row>
    <row r="10627" spans="1:1" x14ac:dyDescent="0.25">
      <c r="A10627" s="205"/>
    </row>
    <row r="10628" spans="1:1" x14ac:dyDescent="0.25">
      <c r="A10628" s="205"/>
    </row>
    <row r="10629" spans="1:1" x14ac:dyDescent="0.25">
      <c r="A10629" s="205"/>
    </row>
    <row r="10630" spans="1:1" x14ac:dyDescent="0.25">
      <c r="A10630" s="205"/>
    </row>
    <row r="10631" spans="1:1" x14ac:dyDescent="0.25">
      <c r="A10631" s="205"/>
    </row>
    <row r="10632" spans="1:1" x14ac:dyDescent="0.25">
      <c r="A10632" s="205"/>
    </row>
    <row r="10633" spans="1:1" x14ac:dyDescent="0.25">
      <c r="A10633" s="205"/>
    </row>
    <row r="10634" spans="1:1" x14ac:dyDescent="0.25">
      <c r="A10634" s="205"/>
    </row>
    <row r="10635" spans="1:1" x14ac:dyDescent="0.25">
      <c r="A10635" s="205"/>
    </row>
    <row r="10636" spans="1:1" x14ac:dyDescent="0.25">
      <c r="A10636" s="205"/>
    </row>
    <row r="10637" spans="1:1" x14ac:dyDescent="0.25">
      <c r="A10637" s="205"/>
    </row>
    <row r="10638" spans="1:1" x14ac:dyDescent="0.25">
      <c r="A10638" s="205"/>
    </row>
    <row r="10639" spans="1:1" x14ac:dyDescent="0.25">
      <c r="A10639" s="205"/>
    </row>
    <row r="10640" spans="1:1" x14ac:dyDescent="0.25">
      <c r="A10640" s="205"/>
    </row>
    <row r="10641" spans="1:1" x14ac:dyDescent="0.25">
      <c r="A10641" s="205"/>
    </row>
    <row r="10642" spans="1:1" x14ac:dyDescent="0.25">
      <c r="A10642" s="205"/>
    </row>
    <row r="10643" spans="1:1" x14ac:dyDescent="0.25">
      <c r="A10643" s="205"/>
    </row>
    <row r="10644" spans="1:1" x14ac:dyDescent="0.25">
      <c r="A10644" s="205"/>
    </row>
    <row r="10645" spans="1:1" x14ac:dyDescent="0.25">
      <c r="A10645" s="205"/>
    </row>
    <row r="10646" spans="1:1" x14ac:dyDescent="0.25">
      <c r="A10646" s="205"/>
    </row>
    <row r="10647" spans="1:1" x14ac:dyDescent="0.25">
      <c r="A10647" s="205"/>
    </row>
    <row r="10648" spans="1:1" x14ac:dyDescent="0.25">
      <c r="A10648" s="205"/>
    </row>
    <row r="10649" spans="1:1" x14ac:dyDescent="0.25">
      <c r="A10649" s="205"/>
    </row>
    <row r="10650" spans="1:1" x14ac:dyDescent="0.25">
      <c r="A10650" s="205"/>
    </row>
    <row r="10651" spans="1:1" x14ac:dyDescent="0.25">
      <c r="A10651" s="205"/>
    </row>
    <row r="10652" spans="1:1" x14ac:dyDescent="0.25">
      <c r="A10652" s="205"/>
    </row>
    <row r="10653" spans="1:1" x14ac:dyDescent="0.25">
      <c r="A10653" s="205"/>
    </row>
    <row r="10654" spans="1:1" x14ac:dyDescent="0.25">
      <c r="A10654" s="205"/>
    </row>
    <row r="10655" spans="1:1" x14ac:dyDescent="0.25">
      <c r="A10655" s="205"/>
    </row>
    <row r="10656" spans="1:1" x14ac:dyDescent="0.25">
      <c r="A10656" s="205"/>
    </row>
    <row r="10657" spans="1:1" x14ac:dyDescent="0.25">
      <c r="A10657" s="205"/>
    </row>
    <row r="10658" spans="1:1" x14ac:dyDescent="0.25">
      <c r="A10658" s="205"/>
    </row>
    <row r="10659" spans="1:1" x14ac:dyDescent="0.25">
      <c r="A10659" s="205"/>
    </row>
    <row r="10660" spans="1:1" x14ac:dyDescent="0.25">
      <c r="A10660" s="205"/>
    </row>
    <row r="10661" spans="1:1" x14ac:dyDescent="0.25">
      <c r="A10661" s="205"/>
    </row>
    <row r="10662" spans="1:1" x14ac:dyDescent="0.25">
      <c r="A10662" s="205"/>
    </row>
    <row r="10663" spans="1:1" x14ac:dyDescent="0.25">
      <c r="A10663" s="205"/>
    </row>
    <row r="10664" spans="1:1" x14ac:dyDescent="0.25">
      <c r="A10664" s="205"/>
    </row>
    <row r="10665" spans="1:1" x14ac:dyDescent="0.25">
      <c r="A10665" s="205"/>
    </row>
    <row r="10666" spans="1:1" x14ac:dyDescent="0.25">
      <c r="A10666" s="205"/>
    </row>
    <row r="10667" spans="1:1" x14ac:dyDescent="0.25">
      <c r="A10667" s="205"/>
    </row>
    <row r="10668" spans="1:1" x14ac:dyDescent="0.25">
      <c r="A10668" s="205"/>
    </row>
    <row r="10669" spans="1:1" x14ac:dyDescent="0.25">
      <c r="A10669" s="205"/>
    </row>
    <row r="10670" spans="1:1" x14ac:dyDescent="0.25">
      <c r="A10670" s="205"/>
    </row>
    <row r="10671" spans="1:1" x14ac:dyDescent="0.25">
      <c r="A10671" s="205"/>
    </row>
    <row r="10672" spans="1:1" x14ac:dyDescent="0.25">
      <c r="A10672" s="205"/>
    </row>
    <row r="10673" spans="1:1" x14ac:dyDescent="0.25">
      <c r="A10673" s="205"/>
    </row>
    <row r="10674" spans="1:1" x14ac:dyDescent="0.25">
      <c r="A10674" s="205"/>
    </row>
    <row r="10675" spans="1:1" x14ac:dyDescent="0.25">
      <c r="A10675" s="205"/>
    </row>
    <row r="10676" spans="1:1" x14ac:dyDescent="0.25">
      <c r="A10676" s="205"/>
    </row>
    <row r="10677" spans="1:1" x14ac:dyDescent="0.25">
      <c r="A10677" s="205"/>
    </row>
    <row r="10678" spans="1:1" x14ac:dyDescent="0.25">
      <c r="A10678" s="205"/>
    </row>
    <row r="10679" spans="1:1" x14ac:dyDescent="0.25">
      <c r="A10679" s="205"/>
    </row>
    <row r="10680" spans="1:1" x14ac:dyDescent="0.25">
      <c r="A10680" s="205"/>
    </row>
    <row r="10681" spans="1:1" x14ac:dyDescent="0.25">
      <c r="A10681" s="205"/>
    </row>
    <row r="10682" spans="1:1" x14ac:dyDescent="0.25">
      <c r="A10682" s="205"/>
    </row>
    <row r="10683" spans="1:1" x14ac:dyDescent="0.25">
      <c r="A10683" s="205"/>
    </row>
    <row r="10684" spans="1:1" x14ac:dyDescent="0.25">
      <c r="A10684" s="205"/>
    </row>
    <row r="10685" spans="1:1" x14ac:dyDescent="0.25">
      <c r="A10685" s="205"/>
    </row>
    <row r="10686" spans="1:1" x14ac:dyDescent="0.25">
      <c r="A10686" s="205"/>
    </row>
    <row r="10687" spans="1:1" x14ac:dyDescent="0.25">
      <c r="A10687" s="205"/>
    </row>
    <row r="10688" spans="1:1" x14ac:dyDescent="0.25">
      <c r="A10688" s="205"/>
    </row>
    <row r="10689" spans="1:1" x14ac:dyDescent="0.25">
      <c r="A10689" s="205"/>
    </row>
    <row r="10690" spans="1:1" x14ac:dyDescent="0.25">
      <c r="A10690" s="205"/>
    </row>
    <row r="10691" spans="1:1" x14ac:dyDescent="0.25">
      <c r="A10691" s="205"/>
    </row>
    <row r="10692" spans="1:1" x14ac:dyDescent="0.25">
      <c r="A10692" s="205"/>
    </row>
    <row r="10693" spans="1:1" x14ac:dyDescent="0.25">
      <c r="A10693" s="205"/>
    </row>
    <row r="10694" spans="1:1" x14ac:dyDescent="0.25">
      <c r="A10694" s="205"/>
    </row>
    <row r="10695" spans="1:1" x14ac:dyDescent="0.25">
      <c r="A10695" s="205"/>
    </row>
    <row r="10696" spans="1:1" x14ac:dyDescent="0.25">
      <c r="A10696" s="205"/>
    </row>
    <row r="10697" spans="1:1" x14ac:dyDescent="0.25">
      <c r="A10697" s="205"/>
    </row>
    <row r="10698" spans="1:1" x14ac:dyDescent="0.25">
      <c r="A10698" s="205"/>
    </row>
    <row r="10699" spans="1:1" x14ac:dyDescent="0.25">
      <c r="A10699" s="205"/>
    </row>
    <row r="10700" spans="1:1" x14ac:dyDescent="0.25">
      <c r="A10700" s="205"/>
    </row>
    <row r="10701" spans="1:1" x14ac:dyDescent="0.25">
      <c r="A10701" s="205"/>
    </row>
    <row r="10702" spans="1:1" x14ac:dyDescent="0.25">
      <c r="A10702" s="205"/>
    </row>
    <row r="10703" spans="1:1" x14ac:dyDescent="0.25">
      <c r="A10703" s="205"/>
    </row>
    <row r="10704" spans="1:1" x14ac:dyDescent="0.25">
      <c r="A10704" s="205"/>
    </row>
    <row r="10705" spans="1:1" x14ac:dyDescent="0.25">
      <c r="A10705" s="205"/>
    </row>
    <row r="10706" spans="1:1" x14ac:dyDescent="0.25">
      <c r="A10706" s="205"/>
    </row>
    <row r="10707" spans="1:1" x14ac:dyDescent="0.25">
      <c r="A10707" s="205"/>
    </row>
    <row r="10708" spans="1:1" x14ac:dyDescent="0.25">
      <c r="A10708" s="205"/>
    </row>
    <row r="10709" spans="1:1" x14ac:dyDescent="0.25">
      <c r="A10709" s="205"/>
    </row>
    <row r="10710" spans="1:1" x14ac:dyDescent="0.25">
      <c r="A10710" s="205"/>
    </row>
    <row r="10711" spans="1:1" x14ac:dyDescent="0.25">
      <c r="A10711" s="205"/>
    </row>
    <row r="10712" spans="1:1" x14ac:dyDescent="0.25">
      <c r="A10712" s="205"/>
    </row>
    <row r="10713" spans="1:1" x14ac:dyDescent="0.25">
      <c r="A10713" s="205"/>
    </row>
    <row r="10714" spans="1:1" x14ac:dyDescent="0.25">
      <c r="A10714" s="205"/>
    </row>
    <row r="10715" spans="1:1" x14ac:dyDescent="0.25">
      <c r="A10715" s="205"/>
    </row>
    <row r="10716" spans="1:1" x14ac:dyDescent="0.25">
      <c r="A10716" s="205"/>
    </row>
    <row r="10717" spans="1:1" x14ac:dyDescent="0.25">
      <c r="A10717" s="205"/>
    </row>
    <row r="10718" spans="1:1" x14ac:dyDescent="0.25">
      <c r="A10718" s="205"/>
    </row>
    <row r="10719" spans="1:1" x14ac:dyDescent="0.25">
      <c r="A10719" s="205"/>
    </row>
    <row r="10720" spans="1:1" x14ac:dyDescent="0.25">
      <c r="A10720" s="205"/>
    </row>
    <row r="10721" spans="1:1" x14ac:dyDescent="0.25">
      <c r="A10721" s="205"/>
    </row>
    <row r="10722" spans="1:1" x14ac:dyDescent="0.25">
      <c r="A10722" s="205"/>
    </row>
    <row r="10723" spans="1:1" x14ac:dyDescent="0.25">
      <c r="A10723" s="205"/>
    </row>
    <row r="10724" spans="1:1" x14ac:dyDescent="0.25">
      <c r="A10724" s="205"/>
    </row>
    <row r="10725" spans="1:1" x14ac:dyDescent="0.25">
      <c r="A10725" s="205"/>
    </row>
    <row r="10726" spans="1:1" x14ac:dyDescent="0.25">
      <c r="A10726" s="205"/>
    </row>
    <row r="10727" spans="1:1" x14ac:dyDescent="0.25">
      <c r="A10727" s="205"/>
    </row>
    <row r="10728" spans="1:1" x14ac:dyDescent="0.25">
      <c r="A10728" s="205"/>
    </row>
    <row r="10729" spans="1:1" x14ac:dyDescent="0.25">
      <c r="A10729" s="205"/>
    </row>
    <row r="10730" spans="1:1" x14ac:dyDescent="0.25">
      <c r="A10730" s="205"/>
    </row>
    <row r="10731" spans="1:1" x14ac:dyDescent="0.25">
      <c r="A10731" s="205"/>
    </row>
    <row r="10732" spans="1:1" x14ac:dyDescent="0.25">
      <c r="A10732" s="205"/>
    </row>
    <row r="10733" spans="1:1" x14ac:dyDescent="0.25">
      <c r="A10733" s="205"/>
    </row>
    <row r="10734" spans="1:1" x14ac:dyDescent="0.25">
      <c r="A10734" s="205"/>
    </row>
    <row r="10735" spans="1:1" x14ac:dyDescent="0.25">
      <c r="A10735" s="205"/>
    </row>
    <row r="10736" spans="1:1" x14ac:dyDescent="0.25">
      <c r="A10736" s="205"/>
    </row>
    <row r="10737" spans="1:1" x14ac:dyDescent="0.25">
      <c r="A10737" s="205"/>
    </row>
    <row r="10738" spans="1:1" x14ac:dyDescent="0.25">
      <c r="A10738" s="205"/>
    </row>
    <row r="10739" spans="1:1" x14ac:dyDescent="0.25">
      <c r="A10739" s="205"/>
    </row>
    <row r="10740" spans="1:1" x14ac:dyDescent="0.25">
      <c r="A10740" s="205"/>
    </row>
    <row r="10741" spans="1:1" x14ac:dyDescent="0.25">
      <c r="A10741" s="205"/>
    </row>
    <row r="10742" spans="1:1" x14ac:dyDescent="0.25">
      <c r="A10742" s="205"/>
    </row>
    <row r="10743" spans="1:1" x14ac:dyDescent="0.25">
      <c r="A10743" s="205"/>
    </row>
    <row r="10744" spans="1:1" x14ac:dyDescent="0.25">
      <c r="A10744" s="205"/>
    </row>
    <row r="10745" spans="1:1" x14ac:dyDescent="0.25">
      <c r="A10745" s="205"/>
    </row>
    <row r="10746" spans="1:1" x14ac:dyDescent="0.25">
      <c r="A10746" s="205"/>
    </row>
    <row r="10747" spans="1:1" x14ac:dyDescent="0.25">
      <c r="A10747" s="205"/>
    </row>
    <row r="10748" spans="1:1" x14ac:dyDescent="0.25">
      <c r="A10748" s="205"/>
    </row>
    <row r="10749" spans="1:1" x14ac:dyDescent="0.25">
      <c r="A10749" s="205"/>
    </row>
    <row r="10750" spans="1:1" x14ac:dyDescent="0.25">
      <c r="A10750" s="205"/>
    </row>
    <row r="10751" spans="1:1" x14ac:dyDescent="0.25">
      <c r="A10751" s="205"/>
    </row>
    <row r="10752" spans="1:1" x14ac:dyDescent="0.25">
      <c r="A10752" s="205"/>
    </row>
    <row r="10753" spans="1:1" x14ac:dyDescent="0.25">
      <c r="A10753" s="205"/>
    </row>
    <row r="10754" spans="1:1" x14ac:dyDescent="0.25">
      <c r="A10754" s="205"/>
    </row>
    <row r="10755" spans="1:1" x14ac:dyDescent="0.25">
      <c r="A10755" s="205"/>
    </row>
    <row r="10756" spans="1:1" x14ac:dyDescent="0.25">
      <c r="A10756" s="205"/>
    </row>
    <row r="10757" spans="1:1" x14ac:dyDescent="0.25">
      <c r="A10757" s="205"/>
    </row>
    <row r="10758" spans="1:1" x14ac:dyDescent="0.25">
      <c r="A10758" s="205"/>
    </row>
    <row r="10759" spans="1:1" x14ac:dyDescent="0.25">
      <c r="A10759" s="205"/>
    </row>
    <row r="10760" spans="1:1" x14ac:dyDescent="0.25">
      <c r="A10760" s="205"/>
    </row>
    <row r="10761" spans="1:1" x14ac:dyDescent="0.25">
      <c r="A10761" s="205"/>
    </row>
    <row r="10762" spans="1:1" x14ac:dyDescent="0.25">
      <c r="A10762" s="205"/>
    </row>
    <row r="10763" spans="1:1" x14ac:dyDescent="0.25">
      <c r="A10763" s="205"/>
    </row>
    <row r="10764" spans="1:1" x14ac:dyDescent="0.25">
      <c r="A10764" s="205"/>
    </row>
    <row r="10765" spans="1:1" x14ac:dyDescent="0.25">
      <c r="A10765" s="205"/>
    </row>
    <row r="10766" spans="1:1" x14ac:dyDescent="0.25">
      <c r="A10766" s="205"/>
    </row>
    <row r="10767" spans="1:1" x14ac:dyDescent="0.25">
      <c r="A10767" s="205"/>
    </row>
    <row r="10768" spans="1:1" x14ac:dyDescent="0.25">
      <c r="A10768" s="205"/>
    </row>
    <row r="10769" spans="1:1" x14ac:dyDescent="0.25">
      <c r="A10769" s="205"/>
    </row>
    <row r="10770" spans="1:1" x14ac:dyDescent="0.25">
      <c r="A10770" s="205"/>
    </row>
    <row r="10771" spans="1:1" x14ac:dyDescent="0.25">
      <c r="A10771" s="205"/>
    </row>
    <row r="10772" spans="1:1" x14ac:dyDescent="0.25">
      <c r="A10772" s="205"/>
    </row>
    <row r="10773" spans="1:1" x14ac:dyDescent="0.25">
      <c r="A10773" s="205"/>
    </row>
    <row r="10774" spans="1:1" x14ac:dyDescent="0.25">
      <c r="A10774" s="205"/>
    </row>
    <row r="10775" spans="1:1" x14ac:dyDescent="0.25">
      <c r="A10775" s="205"/>
    </row>
    <row r="10776" spans="1:1" x14ac:dyDescent="0.25">
      <c r="A10776" s="205"/>
    </row>
    <row r="10777" spans="1:1" x14ac:dyDescent="0.25">
      <c r="A10777" s="205"/>
    </row>
    <row r="10778" spans="1:1" x14ac:dyDescent="0.25">
      <c r="A10778" s="205"/>
    </row>
    <row r="10779" spans="1:1" x14ac:dyDescent="0.25">
      <c r="A10779" s="205"/>
    </row>
    <row r="10780" spans="1:1" x14ac:dyDescent="0.25">
      <c r="A10780" s="205"/>
    </row>
    <row r="10781" spans="1:1" x14ac:dyDescent="0.25">
      <c r="A10781" s="205"/>
    </row>
    <row r="10782" spans="1:1" x14ac:dyDescent="0.25">
      <c r="A10782" s="205"/>
    </row>
    <row r="10783" spans="1:1" x14ac:dyDescent="0.25">
      <c r="A10783" s="205"/>
    </row>
    <row r="10784" spans="1:1" x14ac:dyDescent="0.25">
      <c r="A10784" s="205"/>
    </row>
    <row r="10785" spans="1:1" x14ac:dyDescent="0.25">
      <c r="A10785" s="205"/>
    </row>
    <row r="10786" spans="1:1" x14ac:dyDescent="0.25">
      <c r="A10786" s="205"/>
    </row>
    <row r="10787" spans="1:1" x14ac:dyDescent="0.25">
      <c r="A10787" s="205"/>
    </row>
    <row r="10788" spans="1:1" x14ac:dyDescent="0.25">
      <c r="A10788" s="205"/>
    </row>
    <row r="10789" spans="1:1" x14ac:dyDescent="0.25">
      <c r="A10789" s="205"/>
    </row>
    <row r="10790" spans="1:1" x14ac:dyDescent="0.25">
      <c r="A10790" s="205"/>
    </row>
    <row r="10791" spans="1:1" x14ac:dyDescent="0.25">
      <c r="A10791" s="205"/>
    </row>
    <row r="10792" spans="1:1" x14ac:dyDescent="0.25">
      <c r="A10792" s="205"/>
    </row>
    <row r="10793" spans="1:1" x14ac:dyDescent="0.25">
      <c r="A10793" s="205"/>
    </row>
    <row r="10794" spans="1:1" x14ac:dyDescent="0.25">
      <c r="A10794" s="205"/>
    </row>
    <row r="10795" spans="1:1" x14ac:dyDescent="0.25">
      <c r="A10795" s="205"/>
    </row>
    <row r="10796" spans="1:1" x14ac:dyDescent="0.25">
      <c r="A10796" s="205"/>
    </row>
    <row r="10797" spans="1:1" x14ac:dyDescent="0.25">
      <c r="A10797" s="205"/>
    </row>
    <row r="10798" spans="1:1" x14ac:dyDescent="0.25">
      <c r="A10798" s="205"/>
    </row>
    <row r="10799" spans="1:1" x14ac:dyDescent="0.25">
      <c r="A10799" s="205"/>
    </row>
    <row r="10800" spans="1:1" x14ac:dyDescent="0.25">
      <c r="A10800" s="205"/>
    </row>
    <row r="10801" spans="1:1" x14ac:dyDescent="0.25">
      <c r="A10801" s="205"/>
    </row>
    <row r="10802" spans="1:1" x14ac:dyDescent="0.25">
      <c r="A10802" s="205"/>
    </row>
    <row r="10803" spans="1:1" x14ac:dyDescent="0.25">
      <c r="A10803" s="205"/>
    </row>
    <row r="10804" spans="1:1" x14ac:dyDescent="0.25">
      <c r="A10804" s="205"/>
    </row>
    <row r="10805" spans="1:1" x14ac:dyDescent="0.25">
      <c r="A10805" s="205"/>
    </row>
    <row r="10806" spans="1:1" x14ac:dyDescent="0.25">
      <c r="A10806" s="205"/>
    </row>
    <row r="10807" spans="1:1" x14ac:dyDescent="0.25">
      <c r="A10807" s="205"/>
    </row>
    <row r="10808" spans="1:1" x14ac:dyDescent="0.25">
      <c r="A10808" s="205"/>
    </row>
    <row r="10809" spans="1:1" x14ac:dyDescent="0.25">
      <c r="A10809" s="205"/>
    </row>
    <row r="10810" spans="1:1" x14ac:dyDescent="0.25">
      <c r="A10810" s="205"/>
    </row>
    <row r="10811" spans="1:1" x14ac:dyDescent="0.25">
      <c r="A10811" s="205"/>
    </row>
    <row r="10812" spans="1:1" x14ac:dyDescent="0.25">
      <c r="A10812" s="205"/>
    </row>
    <row r="10813" spans="1:1" x14ac:dyDescent="0.25">
      <c r="A10813" s="205"/>
    </row>
    <row r="10814" spans="1:1" x14ac:dyDescent="0.25">
      <c r="A10814" s="205"/>
    </row>
    <row r="10815" spans="1:1" x14ac:dyDescent="0.25">
      <c r="A10815" s="205"/>
    </row>
    <row r="10816" spans="1:1" x14ac:dyDescent="0.25">
      <c r="A10816" s="205"/>
    </row>
    <row r="10817" spans="1:1" x14ac:dyDescent="0.25">
      <c r="A10817" s="205"/>
    </row>
    <row r="10818" spans="1:1" x14ac:dyDescent="0.25">
      <c r="A10818" s="205"/>
    </row>
    <row r="10819" spans="1:1" x14ac:dyDescent="0.25">
      <c r="A10819" s="205"/>
    </row>
    <row r="10820" spans="1:1" x14ac:dyDescent="0.25">
      <c r="A10820" s="205"/>
    </row>
    <row r="10821" spans="1:1" x14ac:dyDescent="0.25">
      <c r="A10821" s="205"/>
    </row>
    <row r="10822" spans="1:1" x14ac:dyDescent="0.25">
      <c r="A10822" s="205"/>
    </row>
    <row r="10823" spans="1:1" x14ac:dyDescent="0.25">
      <c r="A10823" s="205"/>
    </row>
    <row r="10824" spans="1:1" x14ac:dyDescent="0.25">
      <c r="A10824" s="205"/>
    </row>
    <row r="10825" spans="1:1" x14ac:dyDescent="0.25">
      <c r="A10825" s="205"/>
    </row>
    <row r="10826" spans="1:1" x14ac:dyDescent="0.25">
      <c r="A10826" s="205"/>
    </row>
    <row r="10827" spans="1:1" x14ac:dyDescent="0.25">
      <c r="A10827" s="205"/>
    </row>
    <row r="10828" spans="1:1" x14ac:dyDescent="0.25">
      <c r="A10828" s="205"/>
    </row>
    <row r="10829" spans="1:1" x14ac:dyDescent="0.25">
      <c r="A10829" s="205"/>
    </row>
    <row r="10830" spans="1:1" x14ac:dyDescent="0.25">
      <c r="A10830" s="205"/>
    </row>
    <row r="10831" spans="1:1" x14ac:dyDescent="0.25">
      <c r="A10831" s="205"/>
    </row>
    <row r="10832" spans="1:1" x14ac:dyDescent="0.25">
      <c r="A10832" s="205"/>
    </row>
    <row r="10833" spans="1:1" x14ac:dyDescent="0.25">
      <c r="A10833" s="205"/>
    </row>
    <row r="10834" spans="1:1" x14ac:dyDescent="0.25">
      <c r="A10834" s="205"/>
    </row>
    <row r="10835" spans="1:1" x14ac:dyDescent="0.25">
      <c r="A10835" s="205"/>
    </row>
    <row r="10836" spans="1:1" x14ac:dyDescent="0.25">
      <c r="A10836" s="205"/>
    </row>
    <row r="10837" spans="1:1" x14ac:dyDescent="0.25">
      <c r="A10837" s="205"/>
    </row>
    <row r="10838" spans="1:1" x14ac:dyDescent="0.25">
      <c r="A10838" s="205"/>
    </row>
    <row r="10839" spans="1:1" x14ac:dyDescent="0.25">
      <c r="A10839" s="205"/>
    </row>
    <row r="10840" spans="1:1" x14ac:dyDescent="0.25">
      <c r="A10840" s="205"/>
    </row>
    <row r="10841" spans="1:1" x14ac:dyDescent="0.25">
      <c r="A10841" s="205"/>
    </row>
    <row r="10842" spans="1:1" x14ac:dyDescent="0.25">
      <c r="A10842" s="205"/>
    </row>
    <row r="10843" spans="1:1" x14ac:dyDescent="0.25">
      <c r="A10843" s="205"/>
    </row>
    <row r="10844" spans="1:1" x14ac:dyDescent="0.25">
      <c r="A10844" s="205"/>
    </row>
    <row r="10845" spans="1:1" x14ac:dyDescent="0.25">
      <c r="A10845" s="205"/>
    </row>
    <row r="10846" spans="1:1" x14ac:dyDescent="0.25">
      <c r="A10846" s="205"/>
    </row>
    <row r="10847" spans="1:1" x14ac:dyDescent="0.25">
      <c r="A10847" s="205"/>
    </row>
    <row r="10848" spans="1:1" x14ac:dyDescent="0.25">
      <c r="A10848" s="205"/>
    </row>
    <row r="10849" spans="1:1" x14ac:dyDescent="0.25">
      <c r="A10849" s="205"/>
    </row>
    <row r="10850" spans="1:1" x14ac:dyDescent="0.25">
      <c r="A10850" s="205"/>
    </row>
    <row r="10851" spans="1:1" x14ac:dyDescent="0.25">
      <c r="A10851" s="205"/>
    </row>
    <row r="10852" spans="1:1" x14ac:dyDescent="0.25">
      <c r="A10852" s="205"/>
    </row>
    <row r="10853" spans="1:1" x14ac:dyDescent="0.25">
      <c r="A10853" s="205"/>
    </row>
    <row r="10854" spans="1:1" x14ac:dyDescent="0.25">
      <c r="A10854" s="205"/>
    </row>
    <row r="10855" spans="1:1" x14ac:dyDescent="0.25">
      <c r="A10855" s="205"/>
    </row>
    <row r="10856" spans="1:1" x14ac:dyDescent="0.25">
      <c r="A10856" s="205"/>
    </row>
    <row r="10857" spans="1:1" x14ac:dyDescent="0.25">
      <c r="A10857" s="205"/>
    </row>
    <row r="10858" spans="1:1" x14ac:dyDescent="0.25">
      <c r="A10858" s="205"/>
    </row>
    <row r="10859" spans="1:1" x14ac:dyDescent="0.25">
      <c r="A10859" s="205"/>
    </row>
    <row r="10860" spans="1:1" x14ac:dyDescent="0.25">
      <c r="A10860" s="205"/>
    </row>
    <row r="10861" spans="1:1" x14ac:dyDescent="0.25">
      <c r="A10861" s="205"/>
    </row>
    <row r="10862" spans="1:1" x14ac:dyDescent="0.25">
      <c r="A10862" s="205"/>
    </row>
    <row r="10863" spans="1:1" x14ac:dyDescent="0.25">
      <c r="A10863" s="205"/>
    </row>
    <row r="10864" spans="1:1" x14ac:dyDescent="0.25">
      <c r="A10864" s="205"/>
    </row>
    <row r="10865" spans="1:1" x14ac:dyDescent="0.25">
      <c r="A10865" s="205"/>
    </row>
    <row r="10866" spans="1:1" x14ac:dyDescent="0.25">
      <c r="A10866" s="205"/>
    </row>
    <row r="10867" spans="1:1" x14ac:dyDescent="0.25">
      <c r="A10867" s="205"/>
    </row>
    <row r="10868" spans="1:1" x14ac:dyDescent="0.25">
      <c r="A10868" s="205"/>
    </row>
    <row r="10869" spans="1:1" x14ac:dyDescent="0.25">
      <c r="A10869" s="205"/>
    </row>
    <row r="10870" spans="1:1" x14ac:dyDescent="0.25">
      <c r="A10870" s="205"/>
    </row>
    <row r="10871" spans="1:1" x14ac:dyDescent="0.25">
      <c r="A10871" s="205"/>
    </row>
    <row r="10872" spans="1:1" x14ac:dyDescent="0.25">
      <c r="A10872" s="205"/>
    </row>
    <row r="10873" spans="1:1" x14ac:dyDescent="0.25">
      <c r="A10873" s="205"/>
    </row>
    <row r="10874" spans="1:1" x14ac:dyDescent="0.25">
      <c r="A10874" s="205"/>
    </row>
    <row r="10875" spans="1:1" x14ac:dyDescent="0.25">
      <c r="A10875" s="205"/>
    </row>
    <row r="10876" spans="1:1" x14ac:dyDescent="0.25">
      <c r="A10876" s="205"/>
    </row>
    <row r="10877" spans="1:1" x14ac:dyDescent="0.25">
      <c r="A10877" s="205"/>
    </row>
    <row r="10878" spans="1:1" x14ac:dyDescent="0.25">
      <c r="A10878" s="205"/>
    </row>
    <row r="10879" spans="1:1" x14ac:dyDescent="0.25">
      <c r="A10879" s="205"/>
    </row>
    <row r="10880" spans="1:1" x14ac:dyDescent="0.25">
      <c r="A10880" s="205"/>
    </row>
    <row r="10881" spans="1:1" x14ac:dyDescent="0.25">
      <c r="A10881" s="205"/>
    </row>
    <row r="10882" spans="1:1" x14ac:dyDescent="0.25">
      <c r="A10882" s="205"/>
    </row>
    <row r="10883" spans="1:1" x14ac:dyDescent="0.25">
      <c r="A10883" s="205"/>
    </row>
    <row r="10884" spans="1:1" x14ac:dyDescent="0.25">
      <c r="A10884" s="205"/>
    </row>
    <row r="10885" spans="1:1" x14ac:dyDescent="0.25">
      <c r="A10885" s="205"/>
    </row>
    <row r="10886" spans="1:1" x14ac:dyDescent="0.25">
      <c r="A10886" s="205"/>
    </row>
    <row r="10887" spans="1:1" x14ac:dyDescent="0.25">
      <c r="A10887" s="205"/>
    </row>
    <row r="10888" spans="1:1" x14ac:dyDescent="0.25">
      <c r="A10888" s="205"/>
    </row>
    <row r="10889" spans="1:1" x14ac:dyDescent="0.25">
      <c r="A10889" s="205"/>
    </row>
    <row r="10890" spans="1:1" x14ac:dyDescent="0.25">
      <c r="A10890" s="205"/>
    </row>
    <row r="10891" spans="1:1" x14ac:dyDescent="0.25">
      <c r="A10891" s="205"/>
    </row>
    <row r="10892" spans="1:1" x14ac:dyDescent="0.25">
      <c r="A10892" s="205"/>
    </row>
    <row r="10893" spans="1:1" x14ac:dyDescent="0.25">
      <c r="A10893" s="205"/>
    </row>
    <row r="10894" spans="1:1" x14ac:dyDescent="0.25">
      <c r="A10894" s="205"/>
    </row>
    <row r="10895" spans="1:1" x14ac:dyDescent="0.25">
      <c r="A10895" s="205"/>
    </row>
    <row r="10896" spans="1:1" x14ac:dyDescent="0.25">
      <c r="A10896" s="205"/>
    </row>
    <row r="10897" spans="1:1" x14ac:dyDescent="0.25">
      <c r="A10897" s="205"/>
    </row>
    <row r="10898" spans="1:1" x14ac:dyDescent="0.25">
      <c r="A10898" s="205"/>
    </row>
    <row r="10899" spans="1:1" x14ac:dyDescent="0.25">
      <c r="A10899" s="205"/>
    </row>
    <row r="10900" spans="1:1" x14ac:dyDescent="0.25">
      <c r="A10900" s="205"/>
    </row>
    <row r="10901" spans="1:1" x14ac:dyDescent="0.25">
      <c r="A10901" s="205"/>
    </row>
    <row r="10902" spans="1:1" x14ac:dyDescent="0.25">
      <c r="A10902" s="205"/>
    </row>
    <row r="10903" spans="1:1" x14ac:dyDescent="0.25">
      <c r="A10903" s="205"/>
    </row>
    <row r="10904" spans="1:1" x14ac:dyDescent="0.25">
      <c r="A10904" s="205"/>
    </row>
    <row r="10905" spans="1:1" x14ac:dyDescent="0.25">
      <c r="A10905" s="205"/>
    </row>
    <row r="10906" spans="1:1" x14ac:dyDescent="0.25">
      <c r="A10906" s="205"/>
    </row>
    <row r="10907" spans="1:1" x14ac:dyDescent="0.25">
      <c r="A10907" s="205"/>
    </row>
    <row r="10908" spans="1:1" x14ac:dyDescent="0.25">
      <c r="A10908" s="205"/>
    </row>
    <row r="10909" spans="1:1" x14ac:dyDescent="0.25">
      <c r="A10909" s="205"/>
    </row>
    <row r="10910" spans="1:1" x14ac:dyDescent="0.25">
      <c r="A10910" s="205"/>
    </row>
    <row r="10911" spans="1:1" x14ac:dyDescent="0.25">
      <c r="A10911" s="205"/>
    </row>
    <row r="10912" spans="1:1" x14ac:dyDescent="0.25">
      <c r="A10912" s="205"/>
    </row>
    <row r="10913" spans="1:1" x14ac:dyDescent="0.25">
      <c r="A10913" s="205"/>
    </row>
    <row r="10914" spans="1:1" x14ac:dyDescent="0.25">
      <c r="A10914" s="205"/>
    </row>
    <row r="10915" spans="1:1" x14ac:dyDescent="0.25">
      <c r="A10915" s="205"/>
    </row>
    <row r="10916" spans="1:1" x14ac:dyDescent="0.25">
      <c r="A10916" s="205"/>
    </row>
    <row r="10917" spans="1:1" x14ac:dyDescent="0.25">
      <c r="A10917" s="205"/>
    </row>
    <row r="10918" spans="1:1" x14ac:dyDescent="0.25">
      <c r="A10918" s="205"/>
    </row>
    <row r="10919" spans="1:1" x14ac:dyDescent="0.25">
      <c r="A10919" s="205"/>
    </row>
    <row r="10920" spans="1:1" x14ac:dyDescent="0.25">
      <c r="A10920" s="205"/>
    </row>
    <row r="10921" spans="1:1" x14ac:dyDescent="0.25">
      <c r="A10921" s="205"/>
    </row>
    <row r="10922" spans="1:1" x14ac:dyDescent="0.25">
      <c r="A10922" s="205"/>
    </row>
    <row r="10923" spans="1:1" x14ac:dyDescent="0.25">
      <c r="A10923" s="205"/>
    </row>
    <row r="10924" spans="1:1" x14ac:dyDescent="0.25">
      <c r="A10924" s="205"/>
    </row>
    <row r="10925" spans="1:1" x14ac:dyDescent="0.25">
      <c r="A10925" s="205"/>
    </row>
    <row r="10926" spans="1:1" x14ac:dyDescent="0.25">
      <c r="A10926" s="205"/>
    </row>
    <row r="10927" spans="1:1" x14ac:dyDescent="0.25">
      <c r="A10927" s="205"/>
    </row>
    <row r="10928" spans="1:1" x14ac:dyDescent="0.25">
      <c r="A10928" s="205"/>
    </row>
    <row r="10929" spans="1:1" x14ac:dyDescent="0.25">
      <c r="A10929" s="205"/>
    </row>
    <row r="10930" spans="1:1" x14ac:dyDescent="0.25">
      <c r="A10930" s="205"/>
    </row>
    <row r="10931" spans="1:1" x14ac:dyDescent="0.25">
      <c r="A10931" s="205"/>
    </row>
    <row r="10932" spans="1:1" x14ac:dyDescent="0.25">
      <c r="A10932" s="205"/>
    </row>
    <row r="10933" spans="1:1" x14ac:dyDescent="0.25">
      <c r="A10933" s="205"/>
    </row>
    <row r="10934" spans="1:1" x14ac:dyDescent="0.25">
      <c r="A10934" s="205"/>
    </row>
    <row r="10935" spans="1:1" x14ac:dyDescent="0.25">
      <c r="A10935" s="205"/>
    </row>
    <row r="10936" spans="1:1" x14ac:dyDescent="0.25">
      <c r="A10936" s="205"/>
    </row>
    <row r="10937" spans="1:1" x14ac:dyDescent="0.25">
      <c r="A10937" s="205"/>
    </row>
    <row r="10938" spans="1:1" x14ac:dyDescent="0.25">
      <c r="A10938" s="205"/>
    </row>
    <row r="10939" spans="1:1" x14ac:dyDescent="0.25">
      <c r="A10939" s="205"/>
    </row>
    <row r="10940" spans="1:1" x14ac:dyDescent="0.25">
      <c r="A10940" s="205"/>
    </row>
    <row r="10941" spans="1:1" x14ac:dyDescent="0.25">
      <c r="A10941" s="205"/>
    </row>
    <row r="10942" spans="1:1" x14ac:dyDescent="0.25">
      <c r="A10942" s="205"/>
    </row>
    <row r="10943" spans="1:1" x14ac:dyDescent="0.25">
      <c r="A10943" s="205"/>
    </row>
    <row r="10944" spans="1:1" x14ac:dyDescent="0.25">
      <c r="A10944" s="205"/>
    </row>
    <row r="10945" spans="1:1" x14ac:dyDescent="0.25">
      <c r="A10945" s="205"/>
    </row>
    <row r="10946" spans="1:1" x14ac:dyDescent="0.25">
      <c r="A10946" s="205"/>
    </row>
    <row r="10947" spans="1:1" x14ac:dyDescent="0.25">
      <c r="A10947" s="205"/>
    </row>
    <row r="10948" spans="1:1" x14ac:dyDescent="0.25">
      <c r="A10948" s="205"/>
    </row>
    <row r="10949" spans="1:1" x14ac:dyDescent="0.25">
      <c r="A10949" s="205"/>
    </row>
    <row r="10950" spans="1:1" x14ac:dyDescent="0.25">
      <c r="A10950" s="205"/>
    </row>
    <row r="10951" spans="1:1" x14ac:dyDescent="0.25">
      <c r="A10951" s="205"/>
    </row>
    <row r="10952" spans="1:1" x14ac:dyDescent="0.25">
      <c r="A10952" s="205"/>
    </row>
    <row r="10953" spans="1:1" x14ac:dyDescent="0.25">
      <c r="A10953" s="205"/>
    </row>
    <row r="10954" spans="1:1" x14ac:dyDescent="0.25">
      <c r="A10954" s="205"/>
    </row>
    <row r="10955" spans="1:1" x14ac:dyDescent="0.25">
      <c r="A10955" s="205"/>
    </row>
    <row r="10956" spans="1:1" x14ac:dyDescent="0.25">
      <c r="A10956" s="205"/>
    </row>
    <row r="10957" spans="1:1" x14ac:dyDescent="0.25">
      <c r="A10957" s="205"/>
    </row>
    <row r="10958" spans="1:1" x14ac:dyDescent="0.25">
      <c r="A10958" s="205"/>
    </row>
    <row r="10959" spans="1:1" x14ac:dyDescent="0.25">
      <c r="A10959" s="205"/>
    </row>
    <row r="10960" spans="1:1" x14ac:dyDescent="0.25">
      <c r="A10960" s="205"/>
    </row>
    <row r="10961" spans="1:1" x14ac:dyDescent="0.25">
      <c r="A10961" s="205"/>
    </row>
    <row r="10962" spans="1:1" x14ac:dyDescent="0.25">
      <c r="A10962" s="205"/>
    </row>
    <row r="10963" spans="1:1" x14ac:dyDescent="0.25">
      <c r="A10963" s="205"/>
    </row>
    <row r="10964" spans="1:1" x14ac:dyDescent="0.25">
      <c r="A10964" s="205"/>
    </row>
    <row r="10965" spans="1:1" x14ac:dyDescent="0.25">
      <c r="A10965" s="205"/>
    </row>
    <row r="10966" spans="1:1" x14ac:dyDescent="0.25">
      <c r="A10966" s="205"/>
    </row>
    <row r="10967" spans="1:1" x14ac:dyDescent="0.25">
      <c r="A10967" s="205"/>
    </row>
    <row r="10968" spans="1:1" x14ac:dyDescent="0.25">
      <c r="A10968" s="205"/>
    </row>
    <row r="10969" spans="1:1" x14ac:dyDescent="0.25">
      <c r="A10969" s="205"/>
    </row>
    <row r="10970" spans="1:1" x14ac:dyDescent="0.25">
      <c r="A10970" s="205"/>
    </row>
    <row r="10971" spans="1:1" x14ac:dyDescent="0.25">
      <c r="A10971" s="205"/>
    </row>
    <row r="10972" spans="1:1" x14ac:dyDescent="0.25">
      <c r="A10972" s="205"/>
    </row>
    <row r="10973" spans="1:1" x14ac:dyDescent="0.25">
      <c r="A10973" s="205"/>
    </row>
    <row r="10974" spans="1:1" x14ac:dyDescent="0.25">
      <c r="A10974" s="205"/>
    </row>
    <row r="10975" spans="1:1" x14ac:dyDescent="0.25">
      <c r="A10975" s="205"/>
    </row>
    <row r="10976" spans="1:1" x14ac:dyDescent="0.25">
      <c r="A10976" s="205"/>
    </row>
    <row r="10977" spans="1:1" x14ac:dyDescent="0.25">
      <c r="A10977" s="205"/>
    </row>
    <row r="10978" spans="1:1" x14ac:dyDescent="0.25">
      <c r="A10978" s="205"/>
    </row>
    <row r="10979" spans="1:1" x14ac:dyDescent="0.25">
      <c r="A10979" s="205"/>
    </row>
    <row r="10980" spans="1:1" x14ac:dyDescent="0.25">
      <c r="A10980" s="205"/>
    </row>
    <row r="10981" spans="1:1" x14ac:dyDescent="0.25">
      <c r="A10981" s="205"/>
    </row>
    <row r="10982" spans="1:1" x14ac:dyDescent="0.25">
      <c r="A10982" s="205"/>
    </row>
    <row r="10983" spans="1:1" x14ac:dyDescent="0.25">
      <c r="A10983" s="205"/>
    </row>
    <row r="10984" spans="1:1" x14ac:dyDescent="0.25">
      <c r="A10984" s="205"/>
    </row>
    <row r="10985" spans="1:1" x14ac:dyDescent="0.25">
      <c r="A10985" s="205"/>
    </row>
    <row r="10986" spans="1:1" x14ac:dyDescent="0.25">
      <c r="A10986" s="205"/>
    </row>
    <row r="10987" spans="1:1" x14ac:dyDescent="0.25">
      <c r="A10987" s="205"/>
    </row>
    <row r="10988" spans="1:1" x14ac:dyDescent="0.25">
      <c r="A10988" s="205"/>
    </row>
    <row r="10989" spans="1:1" x14ac:dyDescent="0.25">
      <c r="A10989" s="205"/>
    </row>
    <row r="10990" spans="1:1" x14ac:dyDescent="0.25">
      <c r="A10990" s="205"/>
    </row>
    <row r="10991" spans="1:1" x14ac:dyDescent="0.25">
      <c r="A10991" s="205"/>
    </row>
    <row r="10992" spans="1:1" x14ac:dyDescent="0.25">
      <c r="A10992" s="205"/>
    </row>
    <row r="10993" spans="1:1" x14ac:dyDescent="0.25">
      <c r="A10993" s="205"/>
    </row>
    <row r="10994" spans="1:1" x14ac:dyDescent="0.25">
      <c r="A10994" s="205"/>
    </row>
    <row r="10995" spans="1:1" x14ac:dyDescent="0.25">
      <c r="A10995" s="205"/>
    </row>
    <row r="10996" spans="1:1" x14ac:dyDescent="0.25">
      <c r="A10996" s="205"/>
    </row>
    <row r="10997" spans="1:1" x14ac:dyDescent="0.25">
      <c r="A10997" s="205"/>
    </row>
    <row r="10998" spans="1:1" x14ac:dyDescent="0.25">
      <c r="A10998" s="205"/>
    </row>
    <row r="10999" spans="1:1" x14ac:dyDescent="0.25">
      <c r="A10999" s="205"/>
    </row>
    <row r="11000" spans="1:1" x14ac:dyDescent="0.25">
      <c r="A11000" s="205"/>
    </row>
    <row r="11001" spans="1:1" x14ac:dyDescent="0.25">
      <c r="A11001" s="205"/>
    </row>
    <row r="11002" spans="1:1" x14ac:dyDescent="0.25">
      <c r="A11002" s="205"/>
    </row>
    <row r="11003" spans="1:1" x14ac:dyDescent="0.25">
      <c r="A11003" s="205"/>
    </row>
    <row r="11004" spans="1:1" x14ac:dyDescent="0.25">
      <c r="A11004" s="205"/>
    </row>
    <row r="11005" spans="1:1" x14ac:dyDescent="0.25">
      <c r="A11005" s="205"/>
    </row>
    <row r="11006" spans="1:1" x14ac:dyDescent="0.25">
      <c r="A11006" s="205"/>
    </row>
    <row r="11007" spans="1:1" x14ac:dyDescent="0.25">
      <c r="A11007" s="205"/>
    </row>
    <row r="11008" spans="1:1" x14ac:dyDescent="0.25">
      <c r="A11008" s="205"/>
    </row>
    <row r="11009" spans="1:1" x14ac:dyDescent="0.25">
      <c r="A11009" s="205"/>
    </row>
    <row r="11010" spans="1:1" x14ac:dyDescent="0.25">
      <c r="A11010" s="205"/>
    </row>
    <row r="11011" spans="1:1" x14ac:dyDescent="0.25">
      <c r="A11011" s="205"/>
    </row>
    <row r="11012" spans="1:1" x14ac:dyDescent="0.25">
      <c r="A11012" s="205"/>
    </row>
    <row r="11013" spans="1:1" x14ac:dyDescent="0.25">
      <c r="A11013" s="205"/>
    </row>
    <row r="11014" spans="1:1" x14ac:dyDescent="0.25">
      <c r="A11014" s="205"/>
    </row>
    <row r="11015" spans="1:1" x14ac:dyDescent="0.25">
      <c r="A11015" s="205"/>
    </row>
    <row r="11016" spans="1:1" x14ac:dyDescent="0.25">
      <c r="A11016" s="205"/>
    </row>
    <row r="11017" spans="1:1" x14ac:dyDescent="0.25">
      <c r="A11017" s="205"/>
    </row>
    <row r="11018" spans="1:1" x14ac:dyDescent="0.25">
      <c r="A11018" s="205"/>
    </row>
    <row r="11019" spans="1:1" x14ac:dyDescent="0.25">
      <c r="A11019" s="205"/>
    </row>
    <row r="11020" spans="1:1" x14ac:dyDescent="0.25">
      <c r="A11020" s="205"/>
    </row>
    <row r="11021" spans="1:1" x14ac:dyDescent="0.25">
      <c r="A11021" s="205"/>
    </row>
    <row r="11022" spans="1:1" x14ac:dyDescent="0.25">
      <c r="A11022" s="205"/>
    </row>
    <row r="11023" spans="1:1" x14ac:dyDescent="0.25">
      <c r="A11023" s="205"/>
    </row>
    <row r="11024" spans="1:1" x14ac:dyDescent="0.25">
      <c r="A11024" s="205"/>
    </row>
    <row r="11025" spans="1:1" x14ac:dyDescent="0.25">
      <c r="A11025" s="205"/>
    </row>
    <row r="11026" spans="1:1" x14ac:dyDescent="0.25">
      <c r="A11026" s="205"/>
    </row>
    <row r="11027" spans="1:1" x14ac:dyDescent="0.25">
      <c r="A11027" s="205"/>
    </row>
    <row r="11028" spans="1:1" x14ac:dyDescent="0.25">
      <c r="A11028" s="205"/>
    </row>
    <row r="11029" spans="1:1" x14ac:dyDescent="0.25">
      <c r="A11029" s="205"/>
    </row>
    <row r="11030" spans="1:1" x14ac:dyDescent="0.25">
      <c r="A11030" s="205"/>
    </row>
    <row r="11031" spans="1:1" x14ac:dyDescent="0.25">
      <c r="A11031" s="205"/>
    </row>
    <row r="11032" spans="1:1" x14ac:dyDescent="0.25">
      <c r="A11032" s="205"/>
    </row>
    <row r="11033" spans="1:1" x14ac:dyDescent="0.25">
      <c r="A11033" s="205"/>
    </row>
    <row r="11034" spans="1:1" x14ac:dyDescent="0.25">
      <c r="A11034" s="205"/>
    </row>
    <row r="11035" spans="1:1" x14ac:dyDescent="0.25">
      <c r="A11035" s="205"/>
    </row>
    <row r="11036" spans="1:1" x14ac:dyDescent="0.25">
      <c r="A11036" s="205"/>
    </row>
    <row r="11037" spans="1:1" x14ac:dyDescent="0.25">
      <c r="A11037" s="205"/>
    </row>
    <row r="11038" spans="1:1" x14ac:dyDescent="0.25">
      <c r="A11038" s="205"/>
    </row>
    <row r="11039" spans="1:1" x14ac:dyDescent="0.25">
      <c r="A11039" s="205"/>
    </row>
    <row r="11040" spans="1:1" x14ac:dyDescent="0.25">
      <c r="A11040" s="205"/>
    </row>
    <row r="11041" spans="1:1" x14ac:dyDescent="0.25">
      <c r="A11041" s="205"/>
    </row>
    <row r="11042" spans="1:1" x14ac:dyDescent="0.25">
      <c r="A11042" s="205"/>
    </row>
    <row r="11043" spans="1:1" x14ac:dyDescent="0.25">
      <c r="A11043" s="205"/>
    </row>
    <row r="11044" spans="1:1" x14ac:dyDescent="0.25">
      <c r="A11044" s="205"/>
    </row>
    <row r="11045" spans="1:1" x14ac:dyDescent="0.25">
      <c r="A11045" s="205"/>
    </row>
    <row r="11046" spans="1:1" x14ac:dyDescent="0.25">
      <c r="A11046" s="205"/>
    </row>
    <row r="11047" spans="1:1" x14ac:dyDescent="0.25">
      <c r="A11047" s="205"/>
    </row>
    <row r="11048" spans="1:1" x14ac:dyDescent="0.25">
      <c r="A11048" s="205"/>
    </row>
    <row r="11049" spans="1:1" x14ac:dyDescent="0.25">
      <c r="A11049" s="205"/>
    </row>
    <row r="11050" spans="1:1" x14ac:dyDescent="0.25">
      <c r="A11050" s="205"/>
    </row>
    <row r="11051" spans="1:1" x14ac:dyDescent="0.25">
      <c r="A11051" s="205"/>
    </row>
    <row r="11052" spans="1:1" x14ac:dyDescent="0.25">
      <c r="A11052" s="205"/>
    </row>
    <row r="11053" spans="1:1" x14ac:dyDescent="0.25">
      <c r="A11053" s="205"/>
    </row>
    <row r="11054" spans="1:1" x14ac:dyDescent="0.25">
      <c r="A11054" s="205"/>
    </row>
    <row r="11055" spans="1:1" x14ac:dyDescent="0.25">
      <c r="A11055" s="205"/>
    </row>
    <row r="11056" spans="1:1" x14ac:dyDescent="0.25">
      <c r="A11056" s="205"/>
    </row>
    <row r="11057" spans="1:1" x14ac:dyDescent="0.25">
      <c r="A11057" s="205"/>
    </row>
    <row r="11058" spans="1:1" x14ac:dyDescent="0.25">
      <c r="A11058" s="205"/>
    </row>
    <row r="11059" spans="1:1" x14ac:dyDescent="0.25">
      <c r="A11059" s="205"/>
    </row>
    <row r="11060" spans="1:1" x14ac:dyDescent="0.25">
      <c r="A11060" s="205"/>
    </row>
    <row r="11061" spans="1:1" x14ac:dyDescent="0.25">
      <c r="A11061" s="205"/>
    </row>
    <row r="11062" spans="1:1" x14ac:dyDescent="0.25">
      <c r="A11062" s="205"/>
    </row>
    <row r="11063" spans="1:1" x14ac:dyDescent="0.25">
      <c r="A11063" s="205"/>
    </row>
    <row r="11064" spans="1:1" x14ac:dyDescent="0.25">
      <c r="A11064" s="205"/>
    </row>
    <row r="11065" spans="1:1" x14ac:dyDescent="0.25">
      <c r="A11065" s="205"/>
    </row>
    <row r="11066" spans="1:1" x14ac:dyDescent="0.25">
      <c r="A11066" s="205"/>
    </row>
    <row r="11067" spans="1:1" x14ac:dyDescent="0.25">
      <c r="A11067" s="205"/>
    </row>
    <row r="11068" spans="1:1" x14ac:dyDescent="0.25">
      <c r="A11068" s="205"/>
    </row>
    <row r="11069" spans="1:1" x14ac:dyDescent="0.25">
      <c r="A11069" s="205"/>
    </row>
    <row r="11070" spans="1:1" x14ac:dyDescent="0.25">
      <c r="A11070" s="205"/>
    </row>
    <row r="11071" spans="1:1" x14ac:dyDescent="0.25">
      <c r="A11071" s="205"/>
    </row>
    <row r="11072" spans="1:1" x14ac:dyDescent="0.25">
      <c r="A11072" s="205"/>
    </row>
    <row r="11073" spans="1:1" x14ac:dyDescent="0.25">
      <c r="A11073" s="205"/>
    </row>
    <row r="11074" spans="1:1" x14ac:dyDescent="0.25">
      <c r="A11074" s="205"/>
    </row>
    <row r="11075" spans="1:1" x14ac:dyDescent="0.25">
      <c r="A11075" s="205"/>
    </row>
    <row r="11076" spans="1:1" x14ac:dyDescent="0.25">
      <c r="A11076" s="205"/>
    </row>
    <row r="11077" spans="1:1" x14ac:dyDescent="0.25">
      <c r="A11077" s="205"/>
    </row>
    <row r="11078" spans="1:1" x14ac:dyDescent="0.25">
      <c r="A11078" s="205"/>
    </row>
    <row r="11079" spans="1:1" x14ac:dyDescent="0.25">
      <c r="A11079" s="205"/>
    </row>
    <row r="11080" spans="1:1" x14ac:dyDescent="0.25">
      <c r="A11080" s="205"/>
    </row>
    <row r="11081" spans="1:1" x14ac:dyDescent="0.25">
      <c r="A11081" s="205"/>
    </row>
    <row r="11082" spans="1:1" x14ac:dyDescent="0.25">
      <c r="A11082" s="205"/>
    </row>
    <row r="11083" spans="1:1" x14ac:dyDescent="0.25">
      <c r="A11083" s="205"/>
    </row>
    <row r="11084" spans="1:1" x14ac:dyDescent="0.25">
      <c r="A11084" s="205"/>
    </row>
    <row r="11085" spans="1:1" x14ac:dyDescent="0.25">
      <c r="A11085" s="205"/>
    </row>
    <row r="11086" spans="1:1" x14ac:dyDescent="0.25">
      <c r="A11086" s="205"/>
    </row>
    <row r="11087" spans="1:1" x14ac:dyDescent="0.25">
      <c r="A11087" s="205"/>
    </row>
    <row r="11088" spans="1:1" x14ac:dyDescent="0.25">
      <c r="A11088" s="205"/>
    </row>
    <row r="11089" spans="1:1" x14ac:dyDescent="0.25">
      <c r="A11089" s="205"/>
    </row>
    <row r="11090" spans="1:1" x14ac:dyDescent="0.25">
      <c r="A11090" s="205"/>
    </row>
    <row r="11091" spans="1:1" x14ac:dyDescent="0.25">
      <c r="A11091" s="205"/>
    </row>
    <row r="11092" spans="1:1" x14ac:dyDescent="0.25">
      <c r="A11092" s="205"/>
    </row>
    <row r="11093" spans="1:1" x14ac:dyDescent="0.25">
      <c r="A11093" s="205"/>
    </row>
    <row r="11094" spans="1:1" x14ac:dyDescent="0.25">
      <c r="A11094" s="205"/>
    </row>
    <row r="11095" spans="1:1" x14ac:dyDescent="0.25">
      <c r="A11095" s="205"/>
    </row>
    <row r="11096" spans="1:1" x14ac:dyDescent="0.25">
      <c r="A11096" s="205"/>
    </row>
    <row r="11097" spans="1:1" x14ac:dyDescent="0.25">
      <c r="A11097" s="205"/>
    </row>
    <row r="11098" spans="1:1" x14ac:dyDescent="0.25">
      <c r="A11098" s="205"/>
    </row>
    <row r="11099" spans="1:1" x14ac:dyDescent="0.25">
      <c r="A11099" s="205"/>
    </row>
    <row r="11100" spans="1:1" x14ac:dyDescent="0.25">
      <c r="A11100" s="205"/>
    </row>
    <row r="11101" spans="1:1" x14ac:dyDescent="0.25">
      <c r="A11101" s="205"/>
    </row>
    <row r="11102" spans="1:1" x14ac:dyDescent="0.25">
      <c r="A11102" s="205"/>
    </row>
    <row r="11103" spans="1:1" x14ac:dyDescent="0.25">
      <c r="A11103" s="205"/>
    </row>
    <row r="11104" spans="1:1" x14ac:dyDescent="0.25">
      <c r="A11104" s="205"/>
    </row>
    <row r="11105" spans="1:1" x14ac:dyDescent="0.25">
      <c r="A11105" s="205"/>
    </row>
    <row r="11106" spans="1:1" x14ac:dyDescent="0.25">
      <c r="A11106" s="205"/>
    </row>
    <row r="11107" spans="1:1" x14ac:dyDescent="0.25">
      <c r="A11107" s="205"/>
    </row>
    <row r="11108" spans="1:1" x14ac:dyDescent="0.25">
      <c r="A11108" s="205"/>
    </row>
    <row r="11109" spans="1:1" x14ac:dyDescent="0.25">
      <c r="A11109" s="205"/>
    </row>
    <row r="11110" spans="1:1" x14ac:dyDescent="0.25">
      <c r="A11110" s="205"/>
    </row>
    <row r="11111" spans="1:1" x14ac:dyDescent="0.25">
      <c r="A11111" s="205"/>
    </row>
    <row r="11112" spans="1:1" x14ac:dyDescent="0.25">
      <c r="A11112" s="205"/>
    </row>
    <row r="11113" spans="1:1" x14ac:dyDescent="0.25">
      <c r="A11113" s="205"/>
    </row>
    <row r="11114" spans="1:1" x14ac:dyDescent="0.25">
      <c r="A11114" s="205"/>
    </row>
    <row r="11115" spans="1:1" x14ac:dyDescent="0.25">
      <c r="A11115" s="205"/>
    </row>
    <row r="11116" spans="1:1" x14ac:dyDescent="0.25">
      <c r="A11116" s="205"/>
    </row>
    <row r="11117" spans="1:1" x14ac:dyDescent="0.25">
      <c r="A11117" s="205"/>
    </row>
    <row r="11118" spans="1:1" x14ac:dyDescent="0.25">
      <c r="A11118" s="205"/>
    </row>
    <row r="11119" spans="1:1" x14ac:dyDescent="0.25">
      <c r="A11119" s="205"/>
    </row>
    <row r="11120" spans="1:1" x14ac:dyDescent="0.25">
      <c r="A11120" s="205"/>
    </row>
    <row r="11121" spans="1:1" x14ac:dyDescent="0.25">
      <c r="A11121" s="205"/>
    </row>
    <row r="11122" spans="1:1" x14ac:dyDescent="0.25">
      <c r="A11122" s="205"/>
    </row>
    <row r="11123" spans="1:1" x14ac:dyDescent="0.25">
      <c r="A11123" s="205"/>
    </row>
    <row r="11124" spans="1:1" x14ac:dyDescent="0.25">
      <c r="A11124" s="205"/>
    </row>
    <row r="11125" spans="1:1" x14ac:dyDescent="0.25">
      <c r="A11125" s="205"/>
    </row>
    <row r="11126" spans="1:1" x14ac:dyDescent="0.25">
      <c r="A11126" s="205"/>
    </row>
    <row r="11127" spans="1:1" x14ac:dyDescent="0.25">
      <c r="A11127" s="205"/>
    </row>
    <row r="11128" spans="1:1" x14ac:dyDescent="0.25">
      <c r="A11128" s="205"/>
    </row>
    <row r="11129" spans="1:1" x14ac:dyDescent="0.25">
      <c r="A11129" s="205"/>
    </row>
    <row r="11130" spans="1:1" x14ac:dyDescent="0.25">
      <c r="A11130" s="205"/>
    </row>
    <row r="11131" spans="1:1" x14ac:dyDescent="0.25">
      <c r="A11131" s="205"/>
    </row>
    <row r="11132" spans="1:1" x14ac:dyDescent="0.25">
      <c r="A11132" s="205"/>
    </row>
    <row r="11133" spans="1:1" x14ac:dyDescent="0.25">
      <c r="A11133" s="205"/>
    </row>
    <row r="11134" spans="1:1" x14ac:dyDescent="0.25">
      <c r="A11134" s="205"/>
    </row>
    <row r="11135" spans="1:1" x14ac:dyDescent="0.25">
      <c r="A11135" s="205"/>
    </row>
    <row r="11136" spans="1:1" x14ac:dyDescent="0.25">
      <c r="A11136" s="205"/>
    </row>
    <row r="11137" spans="1:1" x14ac:dyDescent="0.25">
      <c r="A11137" s="205"/>
    </row>
    <row r="11138" spans="1:1" x14ac:dyDescent="0.25">
      <c r="A11138" s="205"/>
    </row>
    <row r="11139" spans="1:1" x14ac:dyDescent="0.25">
      <c r="A11139" s="205"/>
    </row>
    <row r="11140" spans="1:1" x14ac:dyDescent="0.25">
      <c r="A11140" s="205"/>
    </row>
    <row r="11141" spans="1:1" x14ac:dyDescent="0.25">
      <c r="A11141" s="205"/>
    </row>
    <row r="11142" spans="1:1" x14ac:dyDescent="0.25">
      <c r="A11142" s="205"/>
    </row>
    <row r="11143" spans="1:1" x14ac:dyDescent="0.25">
      <c r="A11143" s="205"/>
    </row>
    <row r="11144" spans="1:1" x14ac:dyDescent="0.25">
      <c r="A11144" s="205"/>
    </row>
    <row r="11145" spans="1:1" x14ac:dyDescent="0.25">
      <c r="A11145" s="205"/>
    </row>
    <row r="11146" spans="1:1" x14ac:dyDescent="0.25">
      <c r="A11146" s="205"/>
    </row>
    <row r="11147" spans="1:1" x14ac:dyDescent="0.25">
      <c r="A11147" s="205"/>
    </row>
    <row r="11148" spans="1:1" x14ac:dyDescent="0.25">
      <c r="A11148" s="205"/>
    </row>
    <row r="11149" spans="1:1" x14ac:dyDescent="0.25">
      <c r="A11149" s="205"/>
    </row>
    <row r="11150" spans="1:1" x14ac:dyDescent="0.25">
      <c r="A11150" s="205"/>
    </row>
    <row r="11151" spans="1:1" x14ac:dyDescent="0.25">
      <c r="A11151" s="205"/>
    </row>
    <row r="11152" spans="1:1" x14ac:dyDescent="0.25">
      <c r="A11152" s="205"/>
    </row>
    <row r="11153" spans="1:1" x14ac:dyDescent="0.25">
      <c r="A11153" s="205"/>
    </row>
    <row r="11154" spans="1:1" x14ac:dyDescent="0.25">
      <c r="A11154" s="205"/>
    </row>
    <row r="11155" spans="1:1" x14ac:dyDescent="0.25">
      <c r="A11155" s="205"/>
    </row>
    <row r="11156" spans="1:1" x14ac:dyDescent="0.25">
      <c r="A11156" s="205"/>
    </row>
    <row r="11157" spans="1:1" x14ac:dyDescent="0.25">
      <c r="A11157" s="205"/>
    </row>
    <row r="11158" spans="1:1" x14ac:dyDescent="0.25">
      <c r="A11158" s="205"/>
    </row>
    <row r="11159" spans="1:1" x14ac:dyDescent="0.25">
      <c r="A11159" s="205"/>
    </row>
    <row r="11160" spans="1:1" x14ac:dyDescent="0.25">
      <c r="A11160" s="205"/>
    </row>
    <row r="11161" spans="1:1" x14ac:dyDescent="0.25">
      <c r="A11161" s="205"/>
    </row>
    <row r="11162" spans="1:1" x14ac:dyDescent="0.25">
      <c r="A11162" s="205"/>
    </row>
    <row r="11163" spans="1:1" x14ac:dyDescent="0.25">
      <c r="A11163" s="205"/>
    </row>
    <row r="11164" spans="1:1" x14ac:dyDescent="0.25">
      <c r="A11164" s="205"/>
    </row>
    <row r="11165" spans="1:1" x14ac:dyDescent="0.25">
      <c r="A11165" s="205"/>
    </row>
    <row r="11166" spans="1:1" x14ac:dyDescent="0.25">
      <c r="A11166" s="205"/>
    </row>
    <row r="11167" spans="1:1" x14ac:dyDescent="0.25">
      <c r="A11167" s="205"/>
    </row>
    <row r="11168" spans="1:1" x14ac:dyDescent="0.25">
      <c r="A11168" s="205"/>
    </row>
    <row r="11169" spans="1:1" x14ac:dyDescent="0.25">
      <c r="A11169" s="205"/>
    </row>
    <row r="11170" spans="1:1" x14ac:dyDescent="0.25">
      <c r="A11170" s="205"/>
    </row>
    <row r="11171" spans="1:1" x14ac:dyDescent="0.25">
      <c r="A11171" s="205"/>
    </row>
    <row r="11172" spans="1:1" x14ac:dyDescent="0.25">
      <c r="A11172" s="205"/>
    </row>
    <row r="11173" spans="1:1" x14ac:dyDescent="0.25">
      <c r="A11173" s="205"/>
    </row>
    <row r="11174" spans="1:1" x14ac:dyDescent="0.25">
      <c r="A11174" s="205"/>
    </row>
    <row r="11175" spans="1:1" x14ac:dyDescent="0.25">
      <c r="A11175" s="205"/>
    </row>
    <row r="11176" spans="1:1" x14ac:dyDescent="0.25">
      <c r="A11176" s="205"/>
    </row>
    <row r="11177" spans="1:1" x14ac:dyDescent="0.25">
      <c r="A11177" s="205"/>
    </row>
    <row r="11178" spans="1:1" x14ac:dyDescent="0.25">
      <c r="A11178" s="205"/>
    </row>
    <row r="11179" spans="1:1" x14ac:dyDescent="0.25">
      <c r="A11179" s="205"/>
    </row>
    <row r="11180" spans="1:1" x14ac:dyDescent="0.25">
      <c r="A11180" s="205"/>
    </row>
    <row r="11181" spans="1:1" x14ac:dyDescent="0.25">
      <c r="A11181" s="205"/>
    </row>
    <row r="11182" spans="1:1" x14ac:dyDescent="0.25">
      <c r="A11182" s="205"/>
    </row>
    <row r="11183" spans="1:1" x14ac:dyDescent="0.25">
      <c r="A11183" s="205"/>
    </row>
    <row r="11184" spans="1:1" x14ac:dyDescent="0.25">
      <c r="A11184" s="205"/>
    </row>
    <row r="11185" spans="1:1" x14ac:dyDescent="0.25">
      <c r="A11185" s="205"/>
    </row>
    <row r="11186" spans="1:1" x14ac:dyDescent="0.25">
      <c r="A11186" s="205"/>
    </row>
    <row r="11187" spans="1:1" x14ac:dyDescent="0.25">
      <c r="A11187" s="205"/>
    </row>
    <row r="11188" spans="1:1" x14ac:dyDescent="0.25">
      <c r="A11188" s="205"/>
    </row>
    <row r="11189" spans="1:1" x14ac:dyDescent="0.25">
      <c r="A11189" s="205"/>
    </row>
    <row r="11190" spans="1:1" x14ac:dyDescent="0.25">
      <c r="A11190" s="205"/>
    </row>
    <row r="11191" spans="1:1" x14ac:dyDescent="0.25">
      <c r="A11191" s="205"/>
    </row>
    <row r="11192" spans="1:1" x14ac:dyDescent="0.25">
      <c r="A11192" s="205"/>
    </row>
    <row r="11193" spans="1:1" x14ac:dyDescent="0.25">
      <c r="A11193" s="205"/>
    </row>
    <row r="11194" spans="1:1" x14ac:dyDescent="0.25">
      <c r="A11194" s="205"/>
    </row>
    <row r="11195" spans="1:1" x14ac:dyDescent="0.25">
      <c r="A11195" s="205"/>
    </row>
    <row r="11196" spans="1:1" x14ac:dyDescent="0.25">
      <c r="A11196" s="205"/>
    </row>
    <row r="11197" spans="1:1" x14ac:dyDescent="0.25">
      <c r="A11197" s="205"/>
    </row>
    <row r="11198" spans="1:1" x14ac:dyDescent="0.25">
      <c r="A11198" s="205"/>
    </row>
    <row r="11199" spans="1:1" x14ac:dyDescent="0.25">
      <c r="A11199" s="205"/>
    </row>
    <row r="11200" spans="1:1" x14ac:dyDescent="0.25">
      <c r="A11200" s="205"/>
    </row>
    <row r="11201" spans="1:1" x14ac:dyDescent="0.25">
      <c r="A11201" s="205"/>
    </row>
    <row r="11202" spans="1:1" x14ac:dyDescent="0.25">
      <c r="A11202" s="205"/>
    </row>
    <row r="11203" spans="1:1" x14ac:dyDescent="0.25">
      <c r="A11203" s="205"/>
    </row>
    <row r="11204" spans="1:1" x14ac:dyDescent="0.25">
      <c r="A11204" s="205"/>
    </row>
    <row r="11205" spans="1:1" x14ac:dyDescent="0.25">
      <c r="A11205" s="205"/>
    </row>
    <row r="11206" spans="1:1" x14ac:dyDescent="0.25">
      <c r="A11206" s="205"/>
    </row>
    <row r="11207" spans="1:1" x14ac:dyDescent="0.25">
      <c r="A11207" s="205"/>
    </row>
    <row r="11208" spans="1:1" x14ac:dyDescent="0.25">
      <c r="A11208" s="205"/>
    </row>
    <row r="11209" spans="1:1" x14ac:dyDescent="0.25">
      <c r="A11209" s="205"/>
    </row>
    <row r="11210" spans="1:1" x14ac:dyDescent="0.25">
      <c r="A11210" s="205"/>
    </row>
    <row r="11211" spans="1:1" x14ac:dyDescent="0.25">
      <c r="A11211" s="205"/>
    </row>
    <row r="11212" spans="1:1" x14ac:dyDescent="0.25">
      <c r="A11212" s="205"/>
    </row>
    <row r="11213" spans="1:1" x14ac:dyDescent="0.25">
      <c r="A11213" s="205"/>
    </row>
    <row r="11214" spans="1:1" x14ac:dyDescent="0.25">
      <c r="A11214" s="205"/>
    </row>
    <row r="11215" spans="1:1" x14ac:dyDescent="0.25">
      <c r="A11215" s="205"/>
    </row>
    <row r="11216" spans="1:1" x14ac:dyDescent="0.25">
      <c r="A11216" s="205"/>
    </row>
    <row r="11217" spans="1:1" x14ac:dyDescent="0.25">
      <c r="A11217" s="205"/>
    </row>
    <row r="11218" spans="1:1" x14ac:dyDescent="0.25">
      <c r="A11218" s="205"/>
    </row>
    <row r="11219" spans="1:1" x14ac:dyDescent="0.25">
      <c r="A11219" s="205"/>
    </row>
    <row r="11220" spans="1:1" x14ac:dyDescent="0.25">
      <c r="A11220" s="205"/>
    </row>
    <row r="11221" spans="1:1" x14ac:dyDescent="0.25">
      <c r="A11221" s="205"/>
    </row>
    <row r="11222" spans="1:1" x14ac:dyDescent="0.25">
      <c r="A11222" s="205"/>
    </row>
    <row r="11223" spans="1:1" x14ac:dyDescent="0.25">
      <c r="A11223" s="205"/>
    </row>
    <row r="11224" spans="1:1" x14ac:dyDescent="0.25">
      <c r="A11224" s="205"/>
    </row>
    <row r="11225" spans="1:1" x14ac:dyDescent="0.25">
      <c r="A11225" s="205"/>
    </row>
    <row r="11226" spans="1:1" x14ac:dyDescent="0.25">
      <c r="A11226" s="205"/>
    </row>
    <row r="11227" spans="1:1" x14ac:dyDescent="0.25">
      <c r="A11227" s="205"/>
    </row>
    <row r="11228" spans="1:1" x14ac:dyDescent="0.25">
      <c r="A11228" s="205"/>
    </row>
    <row r="11229" spans="1:1" x14ac:dyDescent="0.25">
      <c r="A11229" s="205"/>
    </row>
    <row r="11230" spans="1:1" x14ac:dyDescent="0.25">
      <c r="A11230" s="205"/>
    </row>
    <row r="11231" spans="1:1" x14ac:dyDescent="0.25">
      <c r="A11231" s="205"/>
    </row>
    <row r="11232" spans="1:1" x14ac:dyDescent="0.25">
      <c r="A11232" s="205"/>
    </row>
    <row r="11233" spans="1:1" x14ac:dyDescent="0.25">
      <c r="A11233" s="205"/>
    </row>
    <row r="11234" spans="1:1" x14ac:dyDescent="0.25">
      <c r="A11234" s="205"/>
    </row>
    <row r="11235" spans="1:1" x14ac:dyDescent="0.25">
      <c r="A11235" s="205"/>
    </row>
    <row r="11236" spans="1:1" x14ac:dyDescent="0.25">
      <c r="A11236" s="205"/>
    </row>
    <row r="11237" spans="1:1" x14ac:dyDescent="0.25">
      <c r="A11237" s="205"/>
    </row>
    <row r="11238" spans="1:1" x14ac:dyDescent="0.25">
      <c r="A11238" s="205"/>
    </row>
    <row r="11239" spans="1:1" x14ac:dyDescent="0.25">
      <c r="A11239" s="205"/>
    </row>
    <row r="11240" spans="1:1" x14ac:dyDescent="0.25">
      <c r="A11240" s="205"/>
    </row>
    <row r="11241" spans="1:1" x14ac:dyDescent="0.25">
      <c r="A11241" s="205"/>
    </row>
    <row r="11242" spans="1:1" x14ac:dyDescent="0.25">
      <c r="A11242" s="205"/>
    </row>
    <row r="11243" spans="1:1" x14ac:dyDescent="0.25">
      <c r="A11243" s="205"/>
    </row>
    <row r="11244" spans="1:1" x14ac:dyDescent="0.25">
      <c r="A11244" s="205"/>
    </row>
    <row r="11245" spans="1:1" x14ac:dyDescent="0.25">
      <c r="A11245" s="205"/>
    </row>
    <row r="11246" spans="1:1" x14ac:dyDescent="0.25">
      <c r="A11246" s="205"/>
    </row>
    <row r="11247" spans="1:1" x14ac:dyDescent="0.25">
      <c r="A11247" s="205"/>
    </row>
    <row r="11248" spans="1:1" x14ac:dyDescent="0.25">
      <c r="A11248" s="205"/>
    </row>
    <row r="11249" spans="1:1" x14ac:dyDescent="0.25">
      <c r="A11249" s="205"/>
    </row>
    <row r="11250" spans="1:1" x14ac:dyDescent="0.25">
      <c r="A11250" s="205"/>
    </row>
    <row r="11251" spans="1:1" x14ac:dyDescent="0.25">
      <c r="A11251" s="205"/>
    </row>
    <row r="11252" spans="1:1" x14ac:dyDescent="0.25">
      <c r="A11252" s="205"/>
    </row>
    <row r="11253" spans="1:1" x14ac:dyDescent="0.25">
      <c r="A11253" s="205"/>
    </row>
    <row r="11254" spans="1:1" x14ac:dyDescent="0.25">
      <c r="A11254" s="205"/>
    </row>
    <row r="11255" spans="1:1" x14ac:dyDescent="0.25">
      <c r="A11255" s="205"/>
    </row>
    <row r="11256" spans="1:1" x14ac:dyDescent="0.25">
      <c r="A11256" s="205"/>
    </row>
    <row r="11257" spans="1:1" x14ac:dyDescent="0.25">
      <c r="A11257" s="205"/>
    </row>
    <row r="11258" spans="1:1" x14ac:dyDescent="0.25">
      <c r="A11258" s="205"/>
    </row>
    <row r="11259" spans="1:1" x14ac:dyDescent="0.25">
      <c r="A11259" s="205"/>
    </row>
    <row r="11260" spans="1:1" x14ac:dyDescent="0.25">
      <c r="A11260" s="205"/>
    </row>
    <row r="11261" spans="1:1" x14ac:dyDescent="0.25">
      <c r="A11261" s="205"/>
    </row>
    <row r="11262" spans="1:1" x14ac:dyDescent="0.25">
      <c r="A11262" s="205"/>
    </row>
    <row r="11263" spans="1:1" x14ac:dyDescent="0.25">
      <c r="A11263" s="205"/>
    </row>
    <row r="11264" spans="1:1" x14ac:dyDescent="0.25">
      <c r="A11264" s="205"/>
    </row>
    <row r="11265" spans="1:1" x14ac:dyDescent="0.25">
      <c r="A11265" s="205"/>
    </row>
    <row r="11266" spans="1:1" x14ac:dyDescent="0.25">
      <c r="A11266" s="205"/>
    </row>
    <row r="11267" spans="1:1" x14ac:dyDescent="0.25">
      <c r="A11267" s="205"/>
    </row>
    <row r="11268" spans="1:1" x14ac:dyDescent="0.25">
      <c r="A11268" s="205"/>
    </row>
    <row r="11269" spans="1:1" x14ac:dyDescent="0.25">
      <c r="A11269" s="205"/>
    </row>
    <row r="11270" spans="1:1" x14ac:dyDescent="0.25">
      <c r="A11270" s="205"/>
    </row>
    <row r="11271" spans="1:1" x14ac:dyDescent="0.25">
      <c r="A11271" s="205"/>
    </row>
    <row r="11272" spans="1:1" x14ac:dyDescent="0.25">
      <c r="A11272" s="205"/>
    </row>
    <row r="11273" spans="1:1" x14ac:dyDescent="0.25">
      <c r="A11273" s="205"/>
    </row>
    <row r="11274" spans="1:1" x14ac:dyDescent="0.25">
      <c r="A11274" s="205"/>
    </row>
    <row r="11275" spans="1:1" x14ac:dyDescent="0.25">
      <c r="A11275" s="205"/>
    </row>
    <row r="11276" spans="1:1" x14ac:dyDescent="0.25">
      <c r="A11276" s="205"/>
    </row>
    <row r="11277" spans="1:1" x14ac:dyDescent="0.25">
      <c r="A11277" s="205"/>
    </row>
    <row r="11278" spans="1:1" x14ac:dyDescent="0.25">
      <c r="A11278" s="205"/>
    </row>
    <row r="11279" spans="1:1" x14ac:dyDescent="0.25">
      <c r="A11279" s="205"/>
    </row>
    <row r="11280" spans="1:1" x14ac:dyDescent="0.25">
      <c r="A11280" s="205"/>
    </row>
    <row r="11281" spans="1:1" x14ac:dyDescent="0.25">
      <c r="A11281" s="205"/>
    </row>
    <row r="11282" spans="1:1" x14ac:dyDescent="0.25">
      <c r="A11282" s="205"/>
    </row>
    <row r="11283" spans="1:1" x14ac:dyDescent="0.25">
      <c r="A11283" s="205"/>
    </row>
    <row r="11284" spans="1:1" x14ac:dyDescent="0.25">
      <c r="A11284" s="205"/>
    </row>
    <row r="11285" spans="1:1" x14ac:dyDescent="0.25">
      <c r="A11285" s="205"/>
    </row>
    <row r="11286" spans="1:1" x14ac:dyDescent="0.25">
      <c r="A11286" s="205"/>
    </row>
    <row r="11287" spans="1:1" x14ac:dyDescent="0.25">
      <c r="A11287" s="205"/>
    </row>
    <row r="11288" spans="1:1" x14ac:dyDescent="0.25">
      <c r="A11288" s="205"/>
    </row>
    <row r="11289" spans="1:1" x14ac:dyDescent="0.25">
      <c r="A11289" s="205"/>
    </row>
    <row r="11290" spans="1:1" x14ac:dyDescent="0.25">
      <c r="A11290" s="205"/>
    </row>
    <row r="11291" spans="1:1" x14ac:dyDescent="0.25">
      <c r="A11291" s="205"/>
    </row>
    <row r="11292" spans="1:1" x14ac:dyDescent="0.25">
      <c r="A11292" s="205"/>
    </row>
    <row r="11293" spans="1:1" x14ac:dyDescent="0.25">
      <c r="A11293" s="205"/>
    </row>
    <row r="11294" spans="1:1" x14ac:dyDescent="0.25">
      <c r="A11294" s="205"/>
    </row>
    <row r="11295" spans="1:1" x14ac:dyDescent="0.25">
      <c r="A11295" s="205"/>
    </row>
    <row r="11296" spans="1:1" x14ac:dyDescent="0.25">
      <c r="A11296" s="205"/>
    </row>
    <row r="11297" spans="1:1" x14ac:dyDescent="0.25">
      <c r="A11297" s="205"/>
    </row>
    <row r="11298" spans="1:1" x14ac:dyDescent="0.25">
      <c r="A11298" s="205"/>
    </row>
    <row r="11299" spans="1:1" x14ac:dyDescent="0.25">
      <c r="A11299" s="205"/>
    </row>
    <row r="11300" spans="1:1" x14ac:dyDescent="0.25">
      <c r="A11300" s="205"/>
    </row>
    <row r="11301" spans="1:1" x14ac:dyDescent="0.25">
      <c r="A11301" s="205"/>
    </row>
    <row r="11302" spans="1:1" x14ac:dyDescent="0.25">
      <c r="A11302" s="205"/>
    </row>
    <row r="11303" spans="1:1" x14ac:dyDescent="0.25">
      <c r="A11303" s="205"/>
    </row>
    <row r="11304" spans="1:1" x14ac:dyDescent="0.25">
      <c r="A11304" s="205"/>
    </row>
    <row r="11305" spans="1:1" x14ac:dyDescent="0.25">
      <c r="A11305" s="205"/>
    </row>
    <row r="11306" spans="1:1" x14ac:dyDescent="0.25">
      <c r="A11306" s="205"/>
    </row>
    <row r="11307" spans="1:1" x14ac:dyDescent="0.25">
      <c r="A11307" s="205"/>
    </row>
    <row r="11308" spans="1:1" x14ac:dyDescent="0.25">
      <c r="A11308" s="205"/>
    </row>
    <row r="11309" spans="1:1" x14ac:dyDescent="0.25">
      <c r="A11309" s="205"/>
    </row>
    <row r="11310" spans="1:1" x14ac:dyDescent="0.25">
      <c r="A11310" s="205"/>
    </row>
    <row r="11311" spans="1:1" x14ac:dyDescent="0.25">
      <c r="A11311" s="205"/>
    </row>
    <row r="11312" spans="1:1" x14ac:dyDescent="0.25">
      <c r="A11312" s="205"/>
    </row>
    <row r="11313" spans="1:1" x14ac:dyDescent="0.25">
      <c r="A11313" s="205"/>
    </row>
    <row r="11314" spans="1:1" x14ac:dyDescent="0.25">
      <c r="A11314" s="205"/>
    </row>
    <row r="11315" spans="1:1" x14ac:dyDescent="0.25">
      <c r="A11315" s="205"/>
    </row>
    <row r="11316" spans="1:1" x14ac:dyDescent="0.25">
      <c r="A11316" s="205"/>
    </row>
    <row r="11317" spans="1:1" x14ac:dyDescent="0.25">
      <c r="A11317" s="205"/>
    </row>
    <row r="11318" spans="1:1" x14ac:dyDescent="0.25">
      <c r="A11318" s="205"/>
    </row>
    <row r="11319" spans="1:1" x14ac:dyDescent="0.25">
      <c r="A11319" s="205"/>
    </row>
    <row r="11320" spans="1:1" x14ac:dyDescent="0.25">
      <c r="A11320" s="205"/>
    </row>
    <row r="11321" spans="1:1" x14ac:dyDescent="0.25">
      <c r="A11321" s="205"/>
    </row>
    <row r="11322" spans="1:1" x14ac:dyDescent="0.25">
      <c r="A11322" s="205"/>
    </row>
    <row r="11323" spans="1:1" x14ac:dyDescent="0.25">
      <c r="A11323" s="205"/>
    </row>
    <row r="11324" spans="1:1" x14ac:dyDescent="0.25">
      <c r="A11324" s="205"/>
    </row>
    <row r="11325" spans="1:1" x14ac:dyDescent="0.25">
      <c r="A11325" s="205"/>
    </row>
    <row r="11326" spans="1:1" x14ac:dyDescent="0.25">
      <c r="A11326" s="205"/>
    </row>
    <row r="11327" spans="1:1" x14ac:dyDescent="0.25">
      <c r="A11327" s="205"/>
    </row>
    <row r="11328" spans="1:1" x14ac:dyDescent="0.25">
      <c r="A11328" s="205"/>
    </row>
    <row r="11329" spans="1:1" x14ac:dyDescent="0.25">
      <c r="A11329" s="205"/>
    </row>
    <row r="11330" spans="1:1" x14ac:dyDescent="0.25">
      <c r="A11330" s="205"/>
    </row>
    <row r="11331" spans="1:1" x14ac:dyDescent="0.25">
      <c r="A11331" s="205"/>
    </row>
    <row r="11332" spans="1:1" x14ac:dyDescent="0.25">
      <c r="A11332" s="205"/>
    </row>
    <row r="11333" spans="1:1" x14ac:dyDescent="0.25">
      <c r="A11333" s="205"/>
    </row>
    <row r="11334" spans="1:1" x14ac:dyDescent="0.25">
      <c r="A11334" s="205"/>
    </row>
    <row r="11335" spans="1:1" x14ac:dyDescent="0.25">
      <c r="A11335" s="205"/>
    </row>
    <row r="11336" spans="1:1" x14ac:dyDescent="0.25">
      <c r="A11336" s="205"/>
    </row>
    <row r="11337" spans="1:1" x14ac:dyDescent="0.25">
      <c r="A11337" s="205"/>
    </row>
    <row r="11338" spans="1:1" x14ac:dyDescent="0.25">
      <c r="A11338" s="205"/>
    </row>
    <row r="11339" spans="1:1" x14ac:dyDescent="0.25">
      <c r="A11339" s="205"/>
    </row>
    <row r="11340" spans="1:1" x14ac:dyDescent="0.25">
      <c r="A11340" s="205"/>
    </row>
    <row r="11341" spans="1:1" x14ac:dyDescent="0.25">
      <c r="A11341" s="205"/>
    </row>
    <row r="11342" spans="1:1" x14ac:dyDescent="0.25">
      <c r="A11342" s="205"/>
    </row>
    <row r="11343" spans="1:1" x14ac:dyDescent="0.25">
      <c r="A11343" s="205"/>
    </row>
    <row r="11344" spans="1:1" x14ac:dyDescent="0.25">
      <c r="A11344" s="205"/>
    </row>
    <row r="11345" spans="1:1" x14ac:dyDescent="0.25">
      <c r="A11345" s="205"/>
    </row>
    <row r="11346" spans="1:1" x14ac:dyDescent="0.25">
      <c r="A11346" s="205"/>
    </row>
    <row r="11347" spans="1:1" x14ac:dyDescent="0.25">
      <c r="A11347" s="205"/>
    </row>
    <row r="11348" spans="1:1" x14ac:dyDescent="0.25">
      <c r="A11348" s="205"/>
    </row>
    <row r="11349" spans="1:1" x14ac:dyDescent="0.25">
      <c r="A11349" s="205"/>
    </row>
    <row r="11350" spans="1:1" x14ac:dyDescent="0.25">
      <c r="A11350" s="205"/>
    </row>
    <row r="11351" spans="1:1" x14ac:dyDescent="0.25">
      <c r="A11351" s="205"/>
    </row>
    <row r="11352" spans="1:1" x14ac:dyDescent="0.25">
      <c r="A11352" s="205"/>
    </row>
    <row r="11353" spans="1:1" x14ac:dyDescent="0.25">
      <c r="A11353" s="205"/>
    </row>
    <row r="11354" spans="1:1" x14ac:dyDescent="0.25">
      <c r="A11354" s="205"/>
    </row>
    <row r="11355" spans="1:1" x14ac:dyDescent="0.25">
      <c r="A11355" s="205"/>
    </row>
    <row r="11356" spans="1:1" x14ac:dyDescent="0.25">
      <c r="A11356" s="205"/>
    </row>
    <row r="11357" spans="1:1" x14ac:dyDescent="0.25">
      <c r="A11357" s="205"/>
    </row>
    <row r="11358" spans="1:1" x14ac:dyDescent="0.25">
      <c r="A11358" s="205"/>
    </row>
    <row r="11359" spans="1:1" x14ac:dyDescent="0.25">
      <c r="A11359" s="205"/>
    </row>
    <row r="11360" spans="1:1" x14ac:dyDescent="0.25">
      <c r="A11360" s="205"/>
    </row>
    <row r="11361" spans="1:1" x14ac:dyDescent="0.25">
      <c r="A11361" s="205"/>
    </row>
    <row r="11362" spans="1:1" x14ac:dyDescent="0.25">
      <c r="A11362" s="205"/>
    </row>
    <row r="11363" spans="1:1" x14ac:dyDescent="0.25">
      <c r="A11363" s="205"/>
    </row>
    <row r="11364" spans="1:1" x14ac:dyDescent="0.25">
      <c r="A11364" s="205"/>
    </row>
    <row r="11365" spans="1:1" x14ac:dyDescent="0.25">
      <c r="A11365" s="205"/>
    </row>
    <row r="11366" spans="1:1" x14ac:dyDescent="0.25">
      <c r="A11366" s="205"/>
    </row>
    <row r="11367" spans="1:1" x14ac:dyDescent="0.25">
      <c r="A11367" s="205"/>
    </row>
    <row r="11368" spans="1:1" x14ac:dyDescent="0.25">
      <c r="A11368" s="205"/>
    </row>
    <row r="11369" spans="1:1" x14ac:dyDescent="0.25">
      <c r="A11369" s="205"/>
    </row>
    <row r="11370" spans="1:1" x14ac:dyDescent="0.25">
      <c r="A11370" s="205"/>
    </row>
    <row r="11371" spans="1:1" x14ac:dyDescent="0.25">
      <c r="A11371" s="205"/>
    </row>
    <row r="11372" spans="1:1" x14ac:dyDescent="0.25">
      <c r="A11372" s="205"/>
    </row>
    <row r="11373" spans="1:1" x14ac:dyDescent="0.25">
      <c r="A11373" s="205"/>
    </row>
    <row r="11374" spans="1:1" x14ac:dyDescent="0.25">
      <c r="A11374" s="205"/>
    </row>
    <row r="11375" spans="1:1" x14ac:dyDescent="0.25">
      <c r="A11375" s="205"/>
    </row>
    <row r="11376" spans="1:1" x14ac:dyDescent="0.25">
      <c r="A11376" s="205"/>
    </row>
    <row r="11377" spans="1:1" x14ac:dyDescent="0.25">
      <c r="A11377" s="205"/>
    </row>
    <row r="11378" spans="1:1" x14ac:dyDescent="0.25">
      <c r="A11378" s="205"/>
    </row>
    <row r="11379" spans="1:1" x14ac:dyDescent="0.25">
      <c r="A11379" s="205"/>
    </row>
    <row r="11380" spans="1:1" x14ac:dyDescent="0.25">
      <c r="A11380" s="205"/>
    </row>
    <row r="11381" spans="1:1" x14ac:dyDescent="0.25">
      <c r="A11381" s="205"/>
    </row>
    <row r="11382" spans="1:1" x14ac:dyDescent="0.25">
      <c r="A11382" s="205"/>
    </row>
    <row r="11383" spans="1:1" x14ac:dyDescent="0.25">
      <c r="A11383" s="205"/>
    </row>
    <row r="11384" spans="1:1" x14ac:dyDescent="0.25">
      <c r="A11384" s="205"/>
    </row>
    <row r="11385" spans="1:1" x14ac:dyDescent="0.25">
      <c r="A11385" s="205"/>
    </row>
    <row r="11386" spans="1:1" x14ac:dyDescent="0.25">
      <c r="A11386" s="205"/>
    </row>
    <row r="11387" spans="1:1" x14ac:dyDescent="0.25">
      <c r="A11387" s="205"/>
    </row>
    <row r="11388" spans="1:1" x14ac:dyDescent="0.25">
      <c r="A11388" s="205"/>
    </row>
    <row r="11389" spans="1:1" x14ac:dyDescent="0.25">
      <c r="A11389" s="205"/>
    </row>
    <row r="11390" spans="1:1" x14ac:dyDescent="0.25">
      <c r="A11390" s="205"/>
    </row>
    <row r="11391" spans="1:1" x14ac:dyDescent="0.25">
      <c r="A11391" s="205"/>
    </row>
    <row r="11392" spans="1:1" x14ac:dyDescent="0.25">
      <c r="A11392" s="205"/>
    </row>
    <row r="11393" spans="1:1" x14ac:dyDescent="0.25">
      <c r="A11393" s="205"/>
    </row>
    <row r="11394" spans="1:1" x14ac:dyDescent="0.25">
      <c r="A11394" s="205"/>
    </row>
    <row r="11395" spans="1:1" x14ac:dyDescent="0.25">
      <c r="A11395" s="205"/>
    </row>
    <row r="11396" spans="1:1" x14ac:dyDescent="0.25">
      <c r="A11396" s="205"/>
    </row>
    <row r="11397" spans="1:1" x14ac:dyDescent="0.25">
      <c r="A11397" s="205"/>
    </row>
    <row r="11398" spans="1:1" x14ac:dyDescent="0.25">
      <c r="A11398" s="205"/>
    </row>
    <row r="11399" spans="1:1" x14ac:dyDescent="0.25">
      <c r="A11399" s="205"/>
    </row>
    <row r="11400" spans="1:1" x14ac:dyDescent="0.25">
      <c r="A11400" s="205"/>
    </row>
    <row r="11401" spans="1:1" x14ac:dyDescent="0.25">
      <c r="A11401" s="205"/>
    </row>
    <row r="11402" spans="1:1" x14ac:dyDescent="0.25">
      <c r="A11402" s="205"/>
    </row>
    <row r="11403" spans="1:1" x14ac:dyDescent="0.25">
      <c r="A11403" s="205"/>
    </row>
    <row r="11404" spans="1:1" x14ac:dyDescent="0.25">
      <c r="A11404" s="205"/>
    </row>
    <row r="11405" spans="1:1" x14ac:dyDescent="0.25">
      <c r="A11405" s="205"/>
    </row>
    <row r="11406" spans="1:1" x14ac:dyDescent="0.25">
      <c r="A11406" s="205"/>
    </row>
    <row r="11407" spans="1:1" x14ac:dyDescent="0.25">
      <c r="A11407" s="205"/>
    </row>
    <row r="11408" spans="1:1" x14ac:dyDescent="0.25">
      <c r="A11408" s="205"/>
    </row>
    <row r="11409" spans="1:1" x14ac:dyDescent="0.25">
      <c r="A11409" s="205"/>
    </row>
    <row r="11410" spans="1:1" x14ac:dyDescent="0.25">
      <c r="A11410" s="205"/>
    </row>
    <row r="11411" spans="1:1" x14ac:dyDescent="0.25">
      <c r="A11411" s="205"/>
    </row>
    <row r="11412" spans="1:1" x14ac:dyDescent="0.25">
      <c r="A11412" s="205"/>
    </row>
    <row r="11413" spans="1:1" x14ac:dyDescent="0.25">
      <c r="A11413" s="205"/>
    </row>
    <row r="11414" spans="1:1" x14ac:dyDescent="0.25">
      <c r="A11414" s="205"/>
    </row>
    <row r="11415" spans="1:1" x14ac:dyDescent="0.25">
      <c r="A11415" s="205"/>
    </row>
    <row r="11416" spans="1:1" x14ac:dyDescent="0.25">
      <c r="A11416" s="205"/>
    </row>
    <row r="11417" spans="1:1" x14ac:dyDescent="0.25">
      <c r="A11417" s="205"/>
    </row>
    <row r="11418" spans="1:1" x14ac:dyDescent="0.25">
      <c r="A11418" s="205"/>
    </row>
    <row r="11419" spans="1:1" x14ac:dyDescent="0.25">
      <c r="A11419" s="205"/>
    </row>
    <row r="11420" spans="1:1" x14ac:dyDescent="0.25">
      <c r="A11420" s="205"/>
    </row>
    <row r="11421" spans="1:1" x14ac:dyDescent="0.25">
      <c r="A11421" s="205"/>
    </row>
    <row r="11422" spans="1:1" x14ac:dyDescent="0.25">
      <c r="A11422" s="205"/>
    </row>
    <row r="11423" spans="1:1" x14ac:dyDescent="0.25">
      <c r="A11423" s="205"/>
    </row>
    <row r="11424" spans="1:1" x14ac:dyDescent="0.25">
      <c r="A11424" s="205"/>
    </row>
    <row r="11425" spans="1:1" x14ac:dyDescent="0.25">
      <c r="A11425" s="205"/>
    </row>
    <row r="11426" spans="1:1" x14ac:dyDescent="0.25">
      <c r="A11426" s="205"/>
    </row>
    <row r="11427" spans="1:1" x14ac:dyDescent="0.25">
      <c r="A11427" s="205"/>
    </row>
    <row r="11428" spans="1:1" x14ac:dyDescent="0.25">
      <c r="A11428" s="205"/>
    </row>
    <row r="11429" spans="1:1" x14ac:dyDescent="0.25">
      <c r="A11429" s="205"/>
    </row>
    <row r="11430" spans="1:1" x14ac:dyDescent="0.25">
      <c r="A11430" s="205"/>
    </row>
    <row r="11431" spans="1:1" x14ac:dyDescent="0.25">
      <c r="A11431" s="205"/>
    </row>
    <row r="11432" spans="1:1" x14ac:dyDescent="0.25">
      <c r="A11432" s="205"/>
    </row>
    <row r="11433" spans="1:1" x14ac:dyDescent="0.25">
      <c r="A11433" s="205"/>
    </row>
    <row r="11434" spans="1:1" x14ac:dyDescent="0.25">
      <c r="A11434" s="205"/>
    </row>
    <row r="11435" spans="1:1" x14ac:dyDescent="0.25">
      <c r="A11435" s="205"/>
    </row>
    <row r="11436" spans="1:1" x14ac:dyDescent="0.25">
      <c r="A11436" s="205"/>
    </row>
    <row r="11437" spans="1:1" x14ac:dyDescent="0.25">
      <c r="A11437" s="205"/>
    </row>
    <row r="11438" spans="1:1" x14ac:dyDescent="0.25">
      <c r="A11438" s="205"/>
    </row>
    <row r="11439" spans="1:1" x14ac:dyDescent="0.25">
      <c r="A11439" s="205"/>
    </row>
    <row r="11440" spans="1:1" x14ac:dyDescent="0.25">
      <c r="A11440" s="205"/>
    </row>
    <row r="11441" spans="1:1" x14ac:dyDescent="0.25">
      <c r="A11441" s="205"/>
    </row>
    <row r="11442" spans="1:1" x14ac:dyDescent="0.25">
      <c r="A11442" s="205"/>
    </row>
    <row r="11443" spans="1:1" x14ac:dyDescent="0.25">
      <c r="A11443" s="205"/>
    </row>
    <row r="11444" spans="1:1" x14ac:dyDescent="0.25">
      <c r="A11444" s="205"/>
    </row>
    <row r="11445" spans="1:1" x14ac:dyDescent="0.25">
      <c r="A11445" s="205"/>
    </row>
    <row r="11446" spans="1:1" x14ac:dyDescent="0.25">
      <c r="A11446" s="205"/>
    </row>
    <row r="11447" spans="1:1" x14ac:dyDescent="0.25">
      <c r="A11447" s="205"/>
    </row>
    <row r="11448" spans="1:1" x14ac:dyDescent="0.25">
      <c r="A11448" s="205"/>
    </row>
    <row r="11449" spans="1:1" x14ac:dyDescent="0.25">
      <c r="A11449" s="205"/>
    </row>
    <row r="11450" spans="1:1" x14ac:dyDescent="0.25">
      <c r="A11450" s="205"/>
    </row>
    <row r="11451" spans="1:1" x14ac:dyDescent="0.25">
      <c r="A11451" s="205"/>
    </row>
    <row r="11452" spans="1:1" x14ac:dyDescent="0.25">
      <c r="A11452" s="205"/>
    </row>
    <row r="11453" spans="1:1" x14ac:dyDescent="0.25">
      <c r="A11453" s="205"/>
    </row>
    <row r="11454" spans="1:1" x14ac:dyDescent="0.25">
      <c r="A11454" s="205"/>
    </row>
    <row r="11455" spans="1:1" x14ac:dyDescent="0.25">
      <c r="A11455" s="205"/>
    </row>
    <row r="11456" spans="1:1" x14ac:dyDescent="0.25">
      <c r="A11456" s="205"/>
    </row>
    <row r="11457" spans="1:1" x14ac:dyDescent="0.25">
      <c r="A11457" s="205"/>
    </row>
    <row r="11458" spans="1:1" x14ac:dyDescent="0.25">
      <c r="A11458" s="205"/>
    </row>
    <row r="11459" spans="1:1" x14ac:dyDescent="0.25">
      <c r="A11459" s="205"/>
    </row>
    <row r="11460" spans="1:1" x14ac:dyDescent="0.25">
      <c r="A11460" s="205"/>
    </row>
    <row r="11461" spans="1:1" x14ac:dyDescent="0.25">
      <c r="A11461" s="205"/>
    </row>
    <row r="11462" spans="1:1" x14ac:dyDescent="0.25">
      <c r="A11462" s="205"/>
    </row>
    <row r="11463" spans="1:1" x14ac:dyDescent="0.25">
      <c r="A11463" s="205"/>
    </row>
    <row r="11464" spans="1:1" x14ac:dyDescent="0.25">
      <c r="A11464" s="205"/>
    </row>
    <row r="11465" spans="1:1" x14ac:dyDescent="0.25">
      <c r="A11465" s="205"/>
    </row>
    <row r="11466" spans="1:1" x14ac:dyDescent="0.25">
      <c r="A11466" s="205"/>
    </row>
    <row r="11467" spans="1:1" x14ac:dyDescent="0.25">
      <c r="A11467" s="205"/>
    </row>
    <row r="11468" spans="1:1" x14ac:dyDescent="0.25">
      <c r="A11468" s="205"/>
    </row>
    <row r="11469" spans="1:1" x14ac:dyDescent="0.25">
      <c r="A11469" s="205"/>
    </row>
    <row r="11470" spans="1:1" x14ac:dyDescent="0.25">
      <c r="A11470" s="205"/>
    </row>
    <row r="11471" spans="1:1" x14ac:dyDescent="0.25">
      <c r="A11471" s="205"/>
    </row>
    <row r="11472" spans="1:1" x14ac:dyDescent="0.25">
      <c r="A11472" s="205"/>
    </row>
    <row r="11473" spans="1:1" x14ac:dyDescent="0.25">
      <c r="A11473" s="205"/>
    </row>
    <row r="11474" spans="1:1" x14ac:dyDescent="0.25">
      <c r="A11474" s="205"/>
    </row>
    <row r="11475" spans="1:1" x14ac:dyDescent="0.25">
      <c r="A11475" s="205"/>
    </row>
    <row r="11476" spans="1:1" x14ac:dyDescent="0.25">
      <c r="A11476" s="205"/>
    </row>
    <row r="11477" spans="1:1" x14ac:dyDescent="0.25">
      <c r="A11477" s="205"/>
    </row>
    <row r="11478" spans="1:1" x14ac:dyDescent="0.25">
      <c r="A11478" s="205"/>
    </row>
    <row r="11479" spans="1:1" x14ac:dyDescent="0.25">
      <c r="A11479" s="205"/>
    </row>
    <row r="11480" spans="1:1" x14ac:dyDescent="0.25">
      <c r="A11480" s="205"/>
    </row>
    <row r="11481" spans="1:1" x14ac:dyDescent="0.25">
      <c r="A11481" s="205"/>
    </row>
    <row r="11482" spans="1:1" x14ac:dyDescent="0.25">
      <c r="A11482" s="205"/>
    </row>
    <row r="11483" spans="1:1" x14ac:dyDescent="0.25">
      <c r="A11483" s="205"/>
    </row>
    <row r="11484" spans="1:1" x14ac:dyDescent="0.25">
      <c r="A11484" s="205"/>
    </row>
    <row r="11485" spans="1:1" x14ac:dyDescent="0.25">
      <c r="A11485" s="205"/>
    </row>
    <row r="11486" spans="1:1" x14ac:dyDescent="0.25">
      <c r="A11486" s="205"/>
    </row>
    <row r="11487" spans="1:1" x14ac:dyDescent="0.25">
      <c r="A11487" s="205"/>
    </row>
    <row r="11488" spans="1:1" x14ac:dyDescent="0.25">
      <c r="A11488" s="205"/>
    </row>
    <row r="11489" spans="1:1" x14ac:dyDescent="0.25">
      <c r="A11489" s="205"/>
    </row>
    <row r="11490" spans="1:1" x14ac:dyDescent="0.25">
      <c r="A11490" s="205"/>
    </row>
    <row r="11491" spans="1:1" x14ac:dyDescent="0.25">
      <c r="A11491" s="205"/>
    </row>
    <row r="11492" spans="1:1" x14ac:dyDescent="0.25">
      <c r="A11492" s="205"/>
    </row>
    <row r="11493" spans="1:1" x14ac:dyDescent="0.25">
      <c r="A11493" s="205"/>
    </row>
    <row r="11494" spans="1:1" x14ac:dyDescent="0.25">
      <c r="A11494" s="205"/>
    </row>
    <row r="11495" spans="1:1" x14ac:dyDescent="0.25">
      <c r="A11495" s="205"/>
    </row>
    <row r="11496" spans="1:1" x14ac:dyDescent="0.25">
      <c r="A11496" s="205"/>
    </row>
    <row r="11497" spans="1:1" x14ac:dyDescent="0.25">
      <c r="A11497" s="205"/>
    </row>
    <row r="11498" spans="1:1" x14ac:dyDescent="0.25">
      <c r="A11498" s="205"/>
    </row>
    <row r="11499" spans="1:1" x14ac:dyDescent="0.25">
      <c r="A11499" s="205"/>
    </row>
    <row r="11500" spans="1:1" x14ac:dyDescent="0.25">
      <c r="A11500" s="205"/>
    </row>
    <row r="11501" spans="1:1" x14ac:dyDescent="0.25">
      <c r="A11501" s="205"/>
    </row>
    <row r="11502" spans="1:1" x14ac:dyDescent="0.25">
      <c r="A11502" s="205"/>
    </row>
    <row r="11503" spans="1:1" x14ac:dyDescent="0.25">
      <c r="A11503" s="205"/>
    </row>
    <row r="11504" spans="1:1" x14ac:dyDescent="0.25">
      <c r="A11504" s="205"/>
    </row>
    <row r="11505" spans="1:1" x14ac:dyDescent="0.25">
      <c r="A11505" s="205"/>
    </row>
    <row r="11506" spans="1:1" x14ac:dyDescent="0.25">
      <c r="A11506" s="205"/>
    </row>
    <row r="11507" spans="1:1" x14ac:dyDescent="0.25">
      <c r="A11507" s="205"/>
    </row>
    <row r="11508" spans="1:1" x14ac:dyDescent="0.25">
      <c r="A11508" s="205"/>
    </row>
    <row r="11509" spans="1:1" x14ac:dyDescent="0.25">
      <c r="A11509" s="205"/>
    </row>
    <row r="11510" spans="1:1" x14ac:dyDescent="0.25">
      <c r="A11510" s="205"/>
    </row>
    <row r="11511" spans="1:1" x14ac:dyDescent="0.25">
      <c r="A11511" s="205"/>
    </row>
    <row r="11512" spans="1:1" x14ac:dyDescent="0.25">
      <c r="A11512" s="205"/>
    </row>
    <row r="11513" spans="1:1" x14ac:dyDescent="0.25">
      <c r="A11513" s="205"/>
    </row>
    <row r="11514" spans="1:1" x14ac:dyDescent="0.25">
      <c r="A11514" s="205"/>
    </row>
    <row r="11515" spans="1:1" x14ac:dyDescent="0.25">
      <c r="A11515" s="205"/>
    </row>
    <row r="11516" spans="1:1" x14ac:dyDescent="0.25">
      <c r="A11516" s="205"/>
    </row>
    <row r="11517" spans="1:1" x14ac:dyDescent="0.25">
      <c r="A11517" s="205"/>
    </row>
    <row r="11518" spans="1:1" x14ac:dyDescent="0.25">
      <c r="A11518" s="205"/>
    </row>
    <row r="11519" spans="1:1" x14ac:dyDescent="0.25">
      <c r="A11519" s="205"/>
    </row>
    <row r="11520" spans="1:1" x14ac:dyDescent="0.25">
      <c r="A11520" s="205"/>
    </row>
    <row r="11521" spans="1:1" x14ac:dyDescent="0.25">
      <c r="A11521" s="205"/>
    </row>
    <row r="11522" spans="1:1" x14ac:dyDescent="0.25">
      <c r="A11522" s="205"/>
    </row>
    <row r="11523" spans="1:1" x14ac:dyDescent="0.25">
      <c r="A11523" s="205"/>
    </row>
    <row r="11524" spans="1:1" x14ac:dyDescent="0.25">
      <c r="A11524" s="205"/>
    </row>
    <row r="11525" spans="1:1" x14ac:dyDescent="0.25">
      <c r="A11525" s="205"/>
    </row>
    <row r="11526" spans="1:1" x14ac:dyDescent="0.25">
      <c r="A11526" s="205"/>
    </row>
    <row r="11527" spans="1:1" x14ac:dyDescent="0.25">
      <c r="A11527" s="205"/>
    </row>
    <row r="11528" spans="1:1" x14ac:dyDescent="0.25">
      <c r="A11528" s="205"/>
    </row>
    <row r="11529" spans="1:1" x14ac:dyDescent="0.25">
      <c r="A11529" s="205"/>
    </row>
    <row r="11530" spans="1:1" x14ac:dyDescent="0.25">
      <c r="A11530" s="205"/>
    </row>
    <row r="11531" spans="1:1" x14ac:dyDescent="0.25">
      <c r="A11531" s="205"/>
    </row>
    <row r="11532" spans="1:1" x14ac:dyDescent="0.25">
      <c r="A11532" s="205"/>
    </row>
    <row r="11533" spans="1:1" x14ac:dyDescent="0.25">
      <c r="A11533" s="205"/>
    </row>
    <row r="11534" spans="1:1" x14ac:dyDescent="0.25">
      <c r="A11534" s="205"/>
    </row>
    <row r="11535" spans="1:1" x14ac:dyDescent="0.25">
      <c r="A11535" s="205"/>
    </row>
    <row r="11536" spans="1:1" x14ac:dyDescent="0.25">
      <c r="A11536" s="205"/>
    </row>
    <row r="11537" spans="1:1" x14ac:dyDescent="0.25">
      <c r="A11537" s="205"/>
    </row>
    <row r="11538" spans="1:1" x14ac:dyDescent="0.25">
      <c r="A11538" s="205"/>
    </row>
    <row r="11539" spans="1:1" x14ac:dyDescent="0.25">
      <c r="A11539" s="205"/>
    </row>
    <row r="11540" spans="1:1" x14ac:dyDescent="0.25">
      <c r="A11540" s="205"/>
    </row>
    <row r="11541" spans="1:1" x14ac:dyDescent="0.25">
      <c r="A11541" s="205"/>
    </row>
    <row r="11542" spans="1:1" x14ac:dyDescent="0.25">
      <c r="A11542" s="205"/>
    </row>
    <row r="11543" spans="1:1" x14ac:dyDescent="0.25">
      <c r="A11543" s="205"/>
    </row>
    <row r="11544" spans="1:1" x14ac:dyDescent="0.25">
      <c r="A11544" s="205"/>
    </row>
    <row r="11545" spans="1:1" x14ac:dyDescent="0.25">
      <c r="A11545" s="205"/>
    </row>
    <row r="11546" spans="1:1" x14ac:dyDescent="0.25">
      <c r="A11546" s="205"/>
    </row>
    <row r="11547" spans="1:1" x14ac:dyDescent="0.25">
      <c r="A11547" s="205"/>
    </row>
    <row r="11548" spans="1:1" x14ac:dyDescent="0.25">
      <c r="A11548" s="205"/>
    </row>
    <row r="11549" spans="1:1" x14ac:dyDescent="0.25">
      <c r="A11549" s="205"/>
    </row>
    <row r="11550" spans="1:1" x14ac:dyDescent="0.25">
      <c r="A11550" s="205"/>
    </row>
    <row r="11551" spans="1:1" x14ac:dyDescent="0.25">
      <c r="A11551" s="205"/>
    </row>
    <row r="11552" spans="1:1" x14ac:dyDescent="0.25">
      <c r="A11552" s="205"/>
    </row>
    <row r="11553" spans="1:1" x14ac:dyDescent="0.25">
      <c r="A11553" s="205"/>
    </row>
    <row r="11554" spans="1:1" x14ac:dyDescent="0.25">
      <c r="A11554" s="205"/>
    </row>
    <row r="11555" spans="1:1" x14ac:dyDescent="0.25">
      <c r="A11555" s="205"/>
    </row>
    <row r="11556" spans="1:1" x14ac:dyDescent="0.25">
      <c r="A11556" s="205"/>
    </row>
    <row r="11557" spans="1:1" x14ac:dyDescent="0.25">
      <c r="A11557" s="205"/>
    </row>
    <row r="11558" spans="1:1" x14ac:dyDescent="0.25">
      <c r="A11558" s="205"/>
    </row>
    <row r="11559" spans="1:1" x14ac:dyDescent="0.25">
      <c r="A11559" s="205"/>
    </row>
    <row r="11560" spans="1:1" x14ac:dyDescent="0.25">
      <c r="A11560" s="205"/>
    </row>
    <row r="11561" spans="1:1" x14ac:dyDescent="0.25">
      <c r="A11561" s="205"/>
    </row>
    <row r="11562" spans="1:1" x14ac:dyDescent="0.25">
      <c r="A11562" s="205"/>
    </row>
    <row r="11563" spans="1:1" x14ac:dyDescent="0.25">
      <c r="A11563" s="205"/>
    </row>
    <row r="11564" spans="1:1" x14ac:dyDescent="0.25">
      <c r="A11564" s="205"/>
    </row>
    <row r="11565" spans="1:1" x14ac:dyDescent="0.25">
      <c r="A11565" s="205"/>
    </row>
    <row r="11566" spans="1:1" x14ac:dyDescent="0.25">
      <c r="A11566" s="205"/>
    </row>
    <row r="11567" spans="1:1" x14ac:dyDescent="0.25">
      <c r="A11567" s="205"/>
    </row>
    <row r="11568" spans="1:1" x14ac:dyDescent="0.25">
      <c r="A11568" s="205"/>
    </row>
    <row r="11569" spans="1:1" x14ac:dyDescent="0.25">
      <c r="A11569" s="205"/>
    </row>
    <row r="11570" spans="1:1" x14ac:dyDescent="0.25">
      <c r="A11570" s="205"/>
    </row>
    <row r="11571" spans="1:1" x14ac:dyDescent="0.25">
      <c r="A11571" s="205"/>
    </row>
    <row r="11572" spans="1:1" x14ac:dyDescent="0.25">
      <c r="A11572" s="205"/>
    </row>
    <row r="11573" spans="1:1" x14ac:dyDescent="0.25">
      <c r="A11573" s="205"/>
    </row>
    <row r="11574" spans="1:1" x14ac:dyDescent="0.25">
      <c r="A11574" s="205"/>
    </row>
    <row r="11575" spans="1:1" x14ac:dyDescent="0.25">
      <c r="A11575" s="205"/>
    </row>
    <row r="11576" spans="1:1" x14ac:dyDescent="0.25">
      <c r="A11576" s="205"/>
    </row>
    <row r="11577" spans="1:1" x14ac:dyDescent="0.25">
      <c r="A11577" s="205"/>
    </row>
    <row r="11578" spans="1:1" x14ac:dyDescent="0.25">
      <c r="A11578" s="205"/>
    </row>
    <row r="11579" spans="1:1" x14ac:dyDescent="0.25">
      <c r="A11579" s="205"/>
    </row>
    <row r="11580" spans="1:1" x14ac:dyDescent="0.25">
      <c r="A11580" s="205"/>
    </row>
    <row r="11581" spans="1:1" x14ac:dyDescent="0.25">
      <c r="A11581" s="205"/>
    </row>
    <row r="11582" spans="1:1" x14ac:dyDescent="0.25">
      <c r="A11582" s="205"/>
    </row>
    <row r="11583" spans="1:1" x14ac:dyDescent="0.25">
      <c r="A11583" s="205"/>
    </row>
    <row r="11584" spans="1:1" x14ac:dyDescent="0.25">
      <c r="A11584" s="205"/>
    </row>
    <row r="11585" spans="1:1" x14ac:dyDescent="0.25">
      <c r="A11585" s="205"/>
    </row>
    <row r="11586" spans="1:1" x14ac:dyDescent="0.25">
      <c r="A11586" s="205"/>
    </row>
    <row r="11587" spans="1:1" x14ac:dyDescent="0.25">
      <c r="A11587" s="205"/>
    </row>
    <row r="11588" spans="1:1" x14ac:dyDescent="0.25">
      <c r="A11588" s="205"/>
    </row>
    <row r="11589" spans="1:1" x14ac:dyDescent="0.25">
      <c r="A11589" s="205"/>
    </row>
    <row r="11590" spans="1:1" x14ac:dyDescent="0.25">
      <c r="A11590" s="205"/>
    </row>
    <row r="11591" spans="1:1" x14ac:dyDescent="0.25">
      <c r="A11591" s="205"/>
    </row>
    <row r="11592" spans="1:1" x14ac:dyDescent="0.25">
      <c r="A11592" s="205"/>
    </row>
    <row r="11593" spans="1:1" x14ac:dyDescent="0.25">
      <c r="A11593" s="205"/>
    </row>
    <row r="11594" spans="1:1" x14ac:dyDescent="0.25">
      <c r="A11594" s="205"/>
    </row>
    <row r="11595" spans="1:1" x14ac:dyDescent="0.25">
      <c r="A11595" s="205"/>
    </row>
    <row r="11596" spans="1:1" x14ac:dyDescent="0.25">
      <c r="A11596" s="205"/>
    </row>
    <row r="11597" spans="1:1" x14ac:dyDescent="0.25">
      <c r="A11597" s="205"/>
    </row>
    <row r="11598" spans="1:1" x14ac:dyDescent="0.25">
      <c r="A11598" s="205"/>
    </row>
    <row r="11599" spans="1:1" x14ac:dyDescent="0.25">
      <c r="A11599" s="205"/>
    </row>
    <row r="11600" spans="1:1" x14ac:dyDescent="0.25">
      <c r="A11600" s="205"/>
    </row>
    <row r="11601" spans="1:1" x14ac:dyDescent="0.25">
      <c r="A11601" s="205"/>
    </row>
    <row r="11602" spans="1:1" x14ac:dyDescent="0.25">
      <c r="A11602" s="205"/>
    </row>
    <row r="11603" spans="1:1" x14ac:dyDescent="0.25">
      <c r="A11603" s="205"/>
    </row>
    <row r="11604" spans="1:1" x14ac:dyDescent="0.25">
      <c r="A11604" s="205"/>
    </row>
    <row r="11605" spans="1:1" x14ac:dyDescent="0.25">
      <c r="A11605" s="205"/>
    </row>
    <row r="11606" spans="1:1" x14ac:dyDescent="0.25">
      <c r="A11606" s="205"/>
    </row>
    <row r="11607" spans="1:1" x14ac:dyDescent="0.25">
      <c r="A11607" s="205"/>
    </row>
    <row r="11608" spans="1:1" x14ac:dyDescent="0.25">
      <c r="A11608" s="205"/>
    </row>
    <row r="11609" spans="1:1" x14ac:dyDescent="0.25">
      <c r="A11609" s="205"/>
    </row>
    <row r="11610" spans="1:1" x14ac:dyDescent="0.25">
      <c r="A11610" s="205"/>
    </row>
    <row r="11611" spans="1:1" x14ac:dyDescent="0.25">
      <c r="A11611" s="205"/>
    </row>
    <row r="11612" spans="1:1" x14ac:dyDescent="0.25">
      <c r="A11612" s="205"/>
    </row>
    <row r="11613" spans="1:1" x14ac:dyDescent="0.25">
      <c r="A11613" s="205"/>
    </row>
    <row r="11614" spans="1:1" x14ac:dyDescent="0.25">
      <c r="A11614" s="205"/>
    </row>
    <row r="11615" spans="1:1" x14ac:dyDescent="0.25">
      <c r="A11615" s="205"/>
    </row>
    <row r="11616" spans="1:1" x14ac:dyDescent="0.25">
      <c r="A11616" s="205"/>
    </row>
    <row r="11617" spans="1:1" x14ac:dyDescent="0.25">
      <c r="A11617" s="205"/>
    </row>
    <row r="11618" spans="1:1" x14ac:dyDescent="0.25">
      <c r="A11618" s="205"/>
    </row>
    <row r="11619" spans="1:1" x14ac:dyDescent="0.25">
      <c r="A11619" s="205"/>
    </row>
    <row r="11620" spans="1:1" x14ac:dyDescent="0.25">
      <c r="A11620" s="205"/>
    </row>
    <row r="11621" spans="1:1" x14ac:dyDescent="0.25">
      <c r="A11621" s="205"/>
    </row>
    <row r="11622" spans="1:1" x14ac:dyDescent="0.25">
      <c r="A11622" s="205"/>
    </row>
    <row r="11623" spans="1:1" x14ac:dyDescent="0.25">
      <c r="A11623" s="205"/>
    </row>
    <row r="11624" spans="1:1" x14ac:dyDescent="0.25">
      <c r="A11624" s="205"/>
    </row>
    <row r="11625" spans="1:1" x14ac:dyDescent="0.25">
      <c r="A11625" s="205"/>
    </row>
    <row r="11626" spans="1:1" x14ac:dyDescent="0.25">
      <c r="A11626" s="205"/>
    </row>
    <row r="11627" spans="1:1" x14ac:dyDescent="0.25">
      <c r="A11627" s="205"/>
    </row>
    <row r="11628" spans="1:1" x14ac:dyDescent="0.25">
      <c r="A11628" s="205"/>
    </row>
    <row r="11629" spans="1:1" x14ac:dyDescent="0.25">
      <c r="A11629" s="205"/>
    </row>
    <row r="11630" spans="1:1" x14ac:dyDescent="0.25">
      <c r="A11630" s="205"/>
    </row>
    <row r="11631" spans="1:1" x14ac:dyDescent="0.25">
      <c r="A11631" s="205"/>
    </row>
    <row r="11632" spans="1:1" x14ac:dyDescent="0.25">
      <c r="A11632" s="205"/>
    </row>
    <row r="11633" spans="1:1" x14ac:dyDescent="0.25">
      <c r="A11633" s="205"/>
    </row>
    <row r="11634" spans="1:1" x14ac:dyDescent="0.25">
      <c r="A11634" s="205"/>
    </row>
    <row r="11635" spans="1:1" x14ac:dyDescent="0.25">
      <c r="A11635" s="205"/>
    </row>
    <row r="11636" spans="1:1" x14ac:dyDescent="0.25">
      <c r="A11636" s="205"/>
    </row>
    <row r="11637" spans="1:1" x14ac:dyDescent="0.25">
      <c r="A11637" s="205"/>
    </row>
    <row r="11638" spans="1:1" x14ac:dyDescent="0.25">
      <c r="A11638" s="205"/>
    </row>
    <row r="11639" spans="1:1" x14ac:dyDescent="0.25">
      <c r="A11639" s="205"/>
    </row>
    <row r="11640" spans="1:1" x14ac:dyDescent="0.25">
      <c r="A11640" s="205"/>
    </row>
    <row r="11641" spans="1:1" x14ac:dyDescent="0.25">
      <c r="A11641" s="205"/>
    </row>
    <row r="11642" spans="1:1" x14ac:dyDescent="0.25">
      <c r="A11642" s="205"/>
    </row>
    <row r="11643" spans="1:1" x14ac:dyDescent="0.25">
      <c r="A11643" s="205"/>
    </row>
    <row r="11644" spans="1:1" x14ac:dyDescent="0.25">
      <c r="A11644" s="205"/>
    </row>
    <row r="11645" spans="1:1" x14ac:dyDescent="0.25">
      <c r="A11645" s="205"/>
    </row>
    <row r="11646" spans="1:1" x14ac:dyDescent="0.25">
      <c r="A11646" s="205"/>
    </row>
    <row r="11647" spans="1:1" x14ac:dyDescent="0.25">
      <c r="A11647" s="205"/>
    </row>
    <row r="11648" spans="1:1" x14ac:dyDescent="0.25">
      <c r="A11648" s="205"/>
    </row>
    <row r="11649" spans="1:1" x14ac:dyDescent="0.25">
      <c r="A11649" s="205"/>
    </row>
    <row r="11650" spans="1:1" x14ac:dyDescent="0.25">
      <c r="A11650" s="205"/>
    </row>
    <row r="11651" spans="1:1" x14ac:dyDescent="0.25">
      <c r="A11651" s="205"/>
    </row>
    <row r="11652" spans="1:1" x14ac:dyDescent="0.25">
      <c r="A11652" s="205"/>
    </row>
    <row r="11653" spans="1:1" x14ac:dyDescent="0.25">
      <c r="A11653" s="205"/>
    </row>
    <row r="11654" spans="1:1" x14ac:dyDescent="0.25">
      <c r="A11654" s="205"/>
    </row>
    <row r="11655" spans="1:1" x14ac:dyDescent="0.25">
      <c r="A11655" s="205"/>
    </row>
    <row r="11656" spans="1:1" x14ac:dyDescent="0.25">
      <c r="A11656" s="205"/>
    </row>
    <row r="11657" spans="1:1" x14ac:dyDescent="0.25">
      <c r="A11657" s="205"/>
    </row>
    <row r="11658" spans="1:1" x14ac:dyDescent="0.25">
      <c r="A11658" s="205"/>
    </row>
    <row r="11659" spans="1:1" x14ac:dyDescent="0.25">
      <c r="A11659" s="205"/>
    </row>
    <row r="11660" spans="1:1" x14ac:dyDescent="0.25">
      <c r="A11660" s="205"/>
    </row>
    <row r="11661" spans="1:1" x14ac:dyDescent="0.25">
      <c r="A11661" s="205"/>
    </row>
    <row r="11662" spans="1:1" x14ac:dyDescent="0.25">
      <c r="A11662" s="205"/>
    </row>
    <row r="11663" spans="1:1" x14ac:dyDescent="0.25">
      <c r="A11663" s="205"/>
    </row>
    <row r="11664" spans="1:1" x14ac:dyDescent="0.25">
      <c r="A11664" s="205"/>
    </row>
    <row r="11665" spans="1:1" x14ac:dyDescent="0.25">
      <c r="A11665" s="205"/>
    </row>
    <row r="11666" spans="1:1" x14ac:dyDescent="0.25">
      <c r="A11666" s="205"/>
    </row>
    <row r="11667" spans="1:1" x14ac:dyDescent="0.25">
      <c r="A11667" s="205"/>
    </row>
    <row r="11668" spans="1:1" x14ac:dyDescent="0.25">
      <c r="A11668" s="205"/>
    </row>
    <row r="11669" spans="1:1" x14ac:dyDescent="0.25">
      <c r="A11669" s="205"/>
    </row>
    <row r="11670" spans="1:1" x14ac:dyDescent="0.25">
      <c r="A11670" s="205"/>
    </row>
    <row r="11671" spans="1:1" x14ac:dyDescent="0.25">
      <c r="A11671" s="205"/>
    </row>
    <row r="11672" spans="1:1" x14ac:dyDescent="0.25">
      <c r="A11672" s="205"/>
    </row>
    <row r="11673" spans="1:1" x14ac:dyDescent="0.25">
      <c r="A11673" s="205"/>
    </row>
    <row r="11674" spans="1:1" x14ac:dyDescent="0.25">
      <c r="A11674" s="205"/>
    </row>
    <row r="11675" spans="1:1" x14ac:dyDescent="0.25">
      <c r="A11675" s="205"/>
    </row>
    <row r="11676" spans="1:1" x14ac:dyDescent="0.25">
      <c r="A11676" s="205"/>
    </row>
    <row r="11677" spans="1:1" x14ac:dyDescent="0.25">
      <c r="A11677" s="205"/>
    </row>
    <row r="11678" spans="1:1" x14ac:dyDescent="0.25">
      <c r="A11678" s="205"/>
    </row>
    <row r="11679" spans="1:1" x14ac:dyDescent="0.25">
      <c r="A11679" s="205"/>
    </row>
    <row r="11680" spans="1:1" x14ac:dyDescent="0.25">
      <c r="A11680" s="205"/>
    </row>
    <row r="11681" spans="1:1" x14ac:dyDescent="0.25">
      <c r="A11681" s="205"/>
    </row>
    <row r="11682" spans="1:1" x14ac:dyDescent="0.25">
      <c r="A11682" s="205"/>
    </row>
    <row r="11683" spans="1:1" x14ac:dyDescent="0.25">
      <c r="A11683" s="205"/>
    </row>
    <row r="11684" spans="1:1" x14ac:dyDescent="0.25">
      <c r="A11684" s="205"/>
    </row>
    <row r="11685" spans="1:1" x14ac:dyDescent="0.25">
      <c r="A11685" s="205"/>
    </row>
    <row r="11686" spans="1:1" x14ac:dyDescent="0.25">
      <c r="A11686" s="205"/>
    </row>
    <row r="11687" spans="1:1" x14ac:dyDescent="0.25">
      <c r="A11687" s="205"/>
    </row>
    <row r="11688" spans="1:1" x14ac:dyDescent="0.25">
      <c r="A11688" s="205"/>
    </row>
    <row r="11689" spans="1:1" x14ac:dyDescent="0.25">
      <c r="A11689" s="205"/>
    </row>
    <row r="11690" spans="1:1" x14ac:dyDescent="0.25">
      <c r="A11690" s="205"/>
    </row>
    <row r="11691" spans="1:1" x14ac:dyDescent="0.25">
      <c r="A11691" s="205"/>
    </row>
    <row r="11692" spans="1:1" x14ac:dyDescent="0.25">
      <c r="A11692" s="205"/>
    </row>
    <row r="11693" spans="1:1" x14ac:dyDescent="0.25">
      <c r="A11693" s="205"/>
    </row>
    <row r="11694" spans="1:1" x14ac:dyDescent="0.25">
      <c r="A11694" s="205"/>
    </row>
    <row r="11695" spans="1:1" x14ac:dyDescent="0.25">
      <c r="A11695" s="205"/>
    </row>
    <row r="11696" spans="1:1" x14ac:dyDescent="0.25">
      <c r="A11696" s="205"/>
    </row>
    <row r="11697" spans="1:1" x14ac:dyDescent="0.25">
      <c r="A11697" s="205"/>
    </row>
    <row r="11698" spans="1:1" x14ac:dyDescent="0.25">
      <c r="A11698" s="205"/>
    </row>
    <row r="11699" spans="1:1" x14ac:dyDescent="0.25">
      <c r="A11699" s="205"/>
    </row>
    <row r="11700" spans="1:1" x14ac:dyDescent="0.25">
      <c r="A11700" s="205"/>
    </row>
    <row r="11701" spans="1:1" x14ac:dyDescent="0.25">
      <c r="A11701" s="205"/>
    </row>
    <row r="11702" spans="1:1" x14ac:dyDescent="0.25">
      <c r="A11702" s="205"/>
    </row>
    <row r="11703" spans="1:1" x14ac:dyDescent="0.25">
      <c r="A11703" s="205"/>
    </row>
    <row r="11704" spans="1:1" x14ac:dyDescent="0.25">
      <c r="A11704" s="205"/>
    </row>
    <row r="11705" spans="1:1" x14ac:dyDescent="0.25">
      <c r="A11705" s="205"/>
    </row>
    <row r="11706" spans="1:1" x14ac:dyDescent="0.25">
      <c r="A11706" s="205"/>
    </row>
    <row r="11707" spans="1:1" x14ac:dyDescent="0.25">
      <c r="A11707" s="205"/>
    </row>
    <row r="11708" spans="1:1" x14ac:dyDescent="0.25">
      <c r="A11708" s="205"/>
    </row>
    <row r="11709" spans="1:1" x14ac:dyDescent="0.25">
      <c r="A11709" s="205"/>
    </row>
    <row r="11710" spans="1:1" x14ac:dyDescent="0.25">
      <c r="A11710" s="205"/>
    </row>
    <row r="11711" spans="1:1" x14ac:dyDescent="0.25">
      <c r="A11711" s="205"/>
    </row>
    <row r="11712" spans="1:1" x14ac:dyDescent="0.25">
      <c r="A11712" s="205"/>
    </row>
    <row r="11713" spans="1:1" x14ac:dyDescent="0.25">
      <c r="A11713" s="205"/>
    </row>
    <row r="11714" spans="1:1" x14ac:dyDescent="0.25">
      <c r="A11714" s="205"/>
    </row>
    <row r="11715" spans="1:1" x14ac:dyDescent="0.25">
      <c r="A11715" s="205"/>
    </row>
    <row r="11716" spans="1:1" x14ac:dyDescent="0.25">
      <c r="A11716" s="205"/>
    </row>
    <row r="11717" spans="1:1" x14ac:dyDescent="0.25">
      <c r="A11717" s="205"/>
    </row>
    <row r="11718" spans="1:1" x14ac:dyDescent="0.25">
      <c r="A11718" s="205"/>
    </row>
    <row r="11719" spans="1:1" x14ac:dyDescent="0.25">
      <c r="A11719" s="205"/>
    </row>
    <row r="11720" spans="1:1" x14ac:dyDescent="0.25">
      <c r="A11720" s="205"/>
    </row>
    <row r="11721" spans="1:1" x14ac:dyDescent="0.25">
      <c r="A11721" s="205"/>
    </row>
    <row r="11722" spans="1:1" x14ac:dyDescent="0.25">
      <c r="A11722" s="205"/>
    </row>
    <row r="11723" spans="1:1" x14ac:dyDescent="0.25">
      <c r="A11723" s="205"/>
    </row>
    <row r="11724" spans="1:1" x14ac:dyDescent="0.25">
      <c r="A11724" s="205"/>
    </row>
    <row r="11725" spans="1:1" x14ac:dyDescent="0.25">
      <c r="A11725" s="205"/>
    </row>
    <row r="11726" spans="1:1" x14ac:dyDescent="0.25">
      <c r="A11726" s="205"/>
    </row>
    <row r="11727" spans="1:1" x14ac:dyDescent="0.25">
      <c r="A11727" s="205"/>
    </row>
    <row r="11728" spans="1:1" x14ac:dyDescent="0.25">
      <c r="A11728" s="205"/>
    </row>
    <row r="11729" spans="1:1" x14ac:dyDescent="0.25">
      <c r="A11729" s="205"/>
    </row>
    <row r="11730" spans="1:1" x14ac:dyDescent="0.25">
      <c r="A11730" s="205"/>
    </row>
    <row r="11731" spans="1:1" x14ac:dyDescent="0.25">
      <c r="A11731" s="205"/>
    </row>
    <row r="11732" spans="1:1" x14ac:dyDescent="0.25">
      <c r="A11732" s="205"/>
    </row>
    <row r="11733" spans="1:1" x14ac:dyDescent="0.25">
      <c r="A11733" s="205"/>
    </row>
    <row r="11734" spans="1:1" x14ac:dyDescent="0.25">
      <c r="A11734" s="205"/>
    </row>
    <row r="11735" spans="1:1" x14ac:dyDescent="0.25">
      <c r="A11735" s="205"/>
    </row>
    <row r="11736" spans="1:1" x14ac:dyDescent="0.25">
      <c r="A11736" s="205"/>
    </row>
    <row r="11737" spans="1:1" x14ac:dyDescent="0.25">
      <c r="A11737" s="205"/>
    </row>
    <row r="11738" spans="1:1" x14ac:dyDescent="0.25">
      <c r="A11738" s="205"/>
    </row>
    <row r="11739" spans="1:1" x14ac:dyDescent="0.25">
      <c r="A11739" s="205"/>
    </row>
    <row r="11740" spans="1:1" x14ac:dyDescent="0.25">
      <c r="A11740" s="205"/>
    </row>
    <row r="11741" spans="1:1" x14ac:dyDescent="0.25">
      <c r="A11741" s="205"/>
    </row>
    <row r="11742" spans="1:1" x14ac:dyDescent="0.25">
      <c r="A11742" s="205"/>
    </row>
    <row r="11743" spans="1:1" x14ac:dyDescent="0.25">
      <c r="A11743" s="205"/>
    </row>
    <row r="11744" spans="1:1" x14ac:dyDescent="0.25">
      <c r="A11744" s="205"/>
    </row>
    <row r="11745" spans="1:1" x14ac:dyDescent="0.25">
      <c r="A11745" s="205"/>
    </row>
    <row r="11746" spans="1:1" x14ac:dyDescent="0.25">
      <c r="A11746" s="205"/>
    </row>
    <row r="11747" spans="1:1" x14ac:dyDescent="0.25">
      <c r="A11747" s="205"/>
    </row>
    <row r="11748" spans="1:1" x14ac:dyDescent="0.25">
      <c r="A11748" s="205"/>
    </row>
    <row r="11749" spans="1:1" x14ac:dyDescent="0.25">
      <c r="A11749" s="205"/>
    </row>
    <row r="11750" spans="1:1" x14ac:dyDescent="0.25">
      <c r="A11750" s="205"/>
    </row>
    <row r="11751" spans="1:1" x14ac:dyDescent="0.25">
      <c r="A11751" s="205"/>
    </row>
    <row r="11752" spans="1:1" x14ac:dyDescent="0.25">
      <c r="A11752" s="205"/>
    </row>
    <row r="11753" spans="1:1" x14ac:dyDescent="0.25">
      <c r="A11753" s="205"/>
    </row>
    <row r="11754" spans="1:1" x14ac:dyDescent="0.25">
      <c r="A11754" s="205"/>
    </row>
    <row r="11755" spans="1:1" x14ac:dyDescent="0.25">
      <c r="A11755" s="205"/>
    </row>
    <row r="11756" spans="1:1" x14ac:dyDescent="0.25">
      <c r="A11756" s="205"/>
    </row>
    <row r="11757" spans="1:1" x14ac:dyDescent="0.25">
      <c r="A11757" s="205"/>
    </row>
    <row r="11758" spans="1:1" x14ac:dyDescent="0.25">
      <c r="A11758" s="205"/>
    </row>
    <row r="11759" spans="1:1" x14ac:dyDescent="0.25">
      <c r="A11759" s="205"/>
    </row>
    <row r="11760" spans="1:1" x14ac:dyDescent="0.25">
      <c r="A11760" s="205"/>
    </row>
    <row r="11761" spans="1:1" x14ac:dyDescent="0.25">
      <c r="A11761" s="205"/>
    </row>
    <row r="11762" spans="1:1" x14ac:dyDescent="0.25">
      <c r="A11762" s="205"/>
    </row>
    <row r="11763" spans="1:1" x14ac:dyDescent="0.25">
      <c r="A11763" s="205"/>
    </row>
    <row r="11764" spans="1:1" x14ac:dyDescent="0.25">
      <c r="A11764" s="205"/>
    </row>
    <row r="11765" spans="1:1" x14ac:dyDescent="0.25">
      <c r="A11765" s="205"/>
    </row>
    <row r="11766" spans="1:1" x14ac:dyDescent="0.25">
      <c r="A11766" s="205"/>
    </row>
    <row r="11767" spans="1:1" x14ac:dyDescent="0.25">
      <c r="A11767" s="205"/>
    </row>
    <row r="11768" spans="1:1" x14ac:dyDescent="0.25">
      <c r="A11768" s="205"/>
    </row>
    <row r="11769" spans="1:1" x14ac:dyDescent="0.25">
      <c r="A11769" s="205"/>
    </row>
    <row r="11770" spans="1:1" x14ac:dyDescent="0.25">
      <c r="A11770" s="205"/>
    </row>
    <row r="11771" spans="1:1" x14ac:dyDescent="0.25">
      <c r="A11771" s="205"/>
    </row>
    <row r="11772" spans="1:1" x14ac:dyDescent="0.25">
      <c r="A11772" s="205"/>
    </row>
    <row r="11773" spans="1:1" x14ac:dyDescent="0.25">
      <c r="A11773" s="205"/>
    </row>
    <row r="11774" spans="1:1" x14ac:dyDescent="0.25">
      <c r="A11774" s="205"/>
    </row>
    <row r="11775" spans="1:1" x14ac:dyDescent="0.25">
      <c r="A11775" s="205"/>
    </row>
    <row r="11776" spans="1:1" x14ac:dyDescent="0.25">
      <c r="A11776" s="205"/>
    </row>
    <row r="11777" spans="1:1" x14ac:dyDescent="0.25">
      <c r="A11777" s="205"/>
    </row>
    <row r="11778" spans="1:1" x14ac:dyDescent="0.25">
      <c r="A11778" s="205"/>
    </row>
    <row r="11779" spans="1:1" x14ac:dyDescent="0.25">
      <c r="A11779" s="205"/>
    </row>
    <row r="11780" spans="1:1" x14ac:dyDescent="0.25">
      <c r="A11780" s="205"/>
    </row>
    <row r="11781" spans="1:1" x14ac:dyDescent="0.25">
      <c r="A11781" s="205"/>
    </row>
    <row r="11782" spans="1:1" x14ac:dyDescent="0.25">
      <c r="A11782" s="205"/>
    </row>
    <row r="11783" spans="1:1" x14ac:dyDescent="0.25">
      <c r="A11783" s="205"/>
    </row>
    <row r="11784" spans="1:1" x14ac:dyDescent="0.25">
      <c r="A11784" s="205"/>
    </row>
    <row r="11785" spans="1:1" x14ac:dyDescent="0.25">
      <c r="A11785" s="205"/>
    </row>
    <row r="11786" spans="1:1" x14ac:dyDescent="0.25">
      <c r="A11786" s="205"/>
    </row>
    <row r="11787" spans="1:1" x14ac:dyDescent="0.25">
      <c r="A11787" s="205"/>
    </row>
    <row r="11788" spans="1:1" x14ac:dyDescent="0.25">
      <c r="A11788" s="205"/>
    </row>
    <row r="11789" spans="1:1" x14ac:dyDescent="0.25">
      <c r="A11789" s="205"/>
    </row>
    <row r="11790" spans="1:1" x14ac:dyDescent="0.25">
      <c r="A11790" s="205"/>
    </row>
    <row r="11791" spans="1:1" x14ac:dyDescent="0.25">
      <c r="A11791" s="205"/>
    </row>
    <row r="11792" spans="1:1" x14ac:dyDescent="0.25">
      <c r="A11792" s="205"/>
    </row>
    <row r="11793" spans="1:1" x14ac:dyDescent="0.25">
      <c r="A11793" s="205"/>
    </row>
    <row r="11794" spans="1:1" x14ac:dyDescent="0.25">
      <c r="A11794" s="205"/>
    </row>
    <row r="11795" spans="1:1" x14ac:dyDescent="0.25">
      <c r="A11795" s="205"/>
    </row>
    <row r="11796" spans="1:1" x14ac:dyDescent="0.25">
      <c r="A11796" s="205"/>
    </row>
    <row r="11797" spans="1:1" x14ac:dyDescent="0.25">
      <c r="A11797" s="205"/>
    </row>
    <row r="11798" spans="1:1" x14ac:dyDescent="0.25">
      <c r="A11798" s="205"/>
    </row>
    <row r="11799" spans="1:1" x14ac:dyDescent="0.25">
      <c r="A11799" s="205"/>
    </row>
    <row r="11800" spans="1:1" x14ac:dyDescent="0.25">
      <c r="A11800" s="205"/>
    </row>
    <row r="11801" spans="1:1" x14ac:dyDescent="0.25">
      <c r="A11801" s="205"/>
    </row>
    <row r="11802" spans="1:1" x14ac:dyDescent="0.25">
      <c r="A11802" s="205"/>
    </row>
    <row r="11803" spans="1:1" x14ac:dyDescent="0.25">
      <c r="A11803" s="205"/>
    </row>
    <row r="11804" spans="1:1" x14ac:dyDescent="0.25">
      <c r="A11804" s="205"/>
    </row>
    <row r="11805" spans="1:1" x14ac:dyDescent="0.25">
      <c r="A11805" s="205"/>
    </row>
    <row r="11806" spans="1:1" x14ac:dyDescent="0.25">
      <c r="A11806" s="205"/>
    </row>
    <row r="11807" spans="1:1" x14ac:dyDescent="0.25">
      <c r="A11807" s="205"/>
    </row>
    <row r="11808" spans="1:1" x14ac:dyDescent="0.25">
      <c r="A11808" s="205"/>
    </row>
    <row r="11809" spans="1:1" x14ac:dyDescent="0.25">
      <c r="A11809" s="205"/>
    </row>
    <row r="11810" spans="1:1" x14ac:dyDescent="0.25">
      <c r="A11810" s="205"/>
    </row>
    <row r="11811" spans="1:1" x14ac:dyDescent="0.25">
      <c r="A11811" s="205"/>
    </row>
    <row r="11812" spans="1:1" x14ac:dyDescent="0.25">
      <c r="A11812" s="205"/>
    </row>
    <row r="11813" spans="1:1" x14ac:dyDescent="0.25">
      <c r="A11813" s="205"/>
    </row>
    <row r="11814" spans="1:1" x14ac:dyDescent="0.25">
      <c r="A11814" s="205"/>
    </row>
    <row r="11815" spans="1:1" x14ac:dyDescent="0.25">
      <c r="A11815" s="205"/>
    </row>
    <row r="11816" spans="1:1" x14ac:dyDescent="0.25">
      <c r="A11816" s="205"/>
    </row>
    <row r="11817" spans="1:1" x14ac:dyDescent="0.25">
      <c r="A11817" s="205"/>
    </row>
    <row r="11818" spans="1:1" x14ac:dyDescent="0.25">
      <c r="A11818" s="205"/>
    </row>
    <row r="11819" spans="1:1" x14ac:dyDescent="0.25">
      <c r="A11819" s="205"/>
    </row>
    <row r="11820" spans="1:1" x14ac:dyDescent="0.25">
      <c r="A11820" s="205"/>
    </row>
    <row r="11821" spans="1:1" x14ac:dyDescent="0.25">
      <c r="A11821" s="205"/>
    </row>
    <row r="11822" spans="1:1" x14ac:dyDescent="0.25">
      <c r="A11822" s="205"/>
    </row>
    <row r="11823" spans="1:1" x14ac:dyDescent="0.25">
      <c r="A11823" s="205"/>
    </row>
    <row r="11824" spans="1:1" x14ac:dyDescent="0.25">
      <c r="A11824" s="205"/>
    </row>
    <row r="11825" spans="1:1" x14ac:dyDescent="0.25">
      <c r="A11825" s="205"/>
    </row>
    <row r="11826" spans="1:1" x14ac:dyDescent="0.25">
      <c r="A11826" s="205"/>
    </row>
    <row r="11827" spans="1:1" x14ac:dyDescent="0.25">
      <c r="A11827" s="205"/>
    </row>
    <row r="11828" spans="1:1" x14ac:dyDescent="0.25">
      <c r="A11828" s="205"/>
    </row>
    <row r="11829" spans="1:1" x14ac:dyDescent="0.25">
      <c r="A11829" s="205"/>
    </row>
    <row r="11830" spans="1:1" x14ac:dyDescent="0.25">
      <c r="A11830" s="205"/>
    </row>
    <row r="11831" spans="1:1" x14ac:dyDescent="0.25">
      <c r="A11831" s="205"/>
    </row>
    <row r="11832" spans="1:1" x14ac:dyDescent="0.25">
      <c r="A11832" s="205"/>
    </row>
    <row r="11833" spans="1:1" x14ac:dyDescent="0.25">
      <c r="A11833" s="205"/>
    </row>
    <row r="11834" spans="1:1" x14ac:dyDescent="0.25">
      <c r="A11834" s="205"/>
    </row>
    <row r="11835" spans="1:1" x14ac:dyDescent="0.25">
      <c r="A11835" s="205"/>
    </row>
    <row r="11836" spans="1:1" x14ac:dyDescent="0.25">
      <c r="A11836" s="205"/>
    </row>
    <row r="11837" spans="1:1" x14ac:dyDescent="0.25">
      <c r="A11837" s="205"/>
    </row>
    <row r="11838" spans="1:1" x14ac:dyDescent="0.25">
      <c r="A11838" s="205"/>
    </row>
    <row r="11839" spans="1:1" x14ac:dyDescent="0.25">
      <c r="A11839" s="205"/>
    </row>
    <row r="11840" spans="1:1" x14ac:dyDescent="0.25">
      <c r="A11840" s="205"/>
    </row>
    <row r="11841" spans="1:1" x14ac:dyDescent="0.25">
      <c r="A11841" s="205"/>
    </row>
    <row r="11842" spans="1:1" x14ac:dyDescent="0.25">
      <c r="A11842" s="205"/>
    </row>
    <row r="11843" spans="1:1" x14ac:dyDescent="0.25">
      <c r="A11843" s="205"/>
    </row>
    <row r="11844" spans="1:1" x14ac:dyDescent="0.25">
      <c r="A11844" s="205"/>
    </row>
    <row r="11845" spans="1:1" x14ac:dyDescent="0.25">
      <c r="A11845" s="205"/>
    </row>
    <row r="11846" spans="1:1" x14ac:dyDescent="0.25">
      <c r="A11846" s="205"/>
    </row>
    <row r="11847" spans="1:1" x14ac:dyDescent="0.25">
      <c r="A11847" s="205"/>
    </row>
    <row r="11848" spans="1:1" x14ac:dyDescent="0.25">
      <c r="A11848" s="205"/>
    </row>
    <row r="11849" spans="1:1" x14ac:dyDescent="0.25">
      <c r="A11849" s="205"/>
    </row>
    <row r="11850" spans="1:1" x14ac:dyDescent="0.25">
      <c r="A11850" s="205"/>
    </row>
    <row r="11851" spans="1:1" x14ac:dyDescent="0.25">
      <c r="A11851" s="205"/>
    </row>
    <row r="11852" spans="1:1" x14ac:dyDescent="0.25">
      <c r="A11852" s="205"/>
    </row>
    <row r="11853" spans="1:1" x14ac:dyDescent="0.25">
      <c r="A11853" s="205"/>
    </row>
    <row r="11854" spans="1:1" x14ac:dyDescent="0.25">
      <c r="A11854" s="205"/>
    </row>
    <row r="11855" spans="1:1" x14ac:dyDescent="0.25">
      <c r="A11855" s="205"/>
    </row>
    <row r="11856" spans="1:1" x14ac:dyDescent="0.25">
      <c r="A11856" s="205"/>
    </row>
    <row r="11857" spans="1:1" x14ac:dyDescent="0.25">
      <c r="A11857" s="205"/>
    </row>
    <row r="11858" spans="1:1" x14ac:dyDescent="0.25">
      <c r="A11858" s="205"/>
    </row>
    <row r="11859" spans="1:1" x14ac:dyDescent="0.25">
      <c r="A11859" s="205"/>
    </row>
    <row r="11860" spans="1:1" x14ac:dyDescent="0.25">
      <c r="A11860" s="205"/>
    </row>
    <row r="11861" spans="1:1" x14ac:dyDescent="0.25">
      <c r="A11861" s="205"/>
    </row>
    <row r="11862" spans="1:1" x14ac:dyDescent="0.25">
      <c r="A11862" s="205"/>
    </row>
    <row r="11863" spans="1:1" x14ac:dyDescent="0.25">
      <c r="A11863" s="205"/>
    </row>
    <row r="11864" spans="1:1" x14ac:dyDescent="0.25">
      <c r="A11864" s="205"/>
    </row>
    <row r="11865" spans="1:1" x14ac:dyDescent="0.25">
      <c r="A11865" s="205"/>
    </row>
    <row r="11866" spans="1:1" x14ac:dyDescent="0.25">
      <c r="A11866" s="205"/>
    </row>
    <row r="11867" spans="1:1" x14ac:dyDescent="0.25">
      <c r="A11867" s="205"/>
    </row>
    <row r="11868" spans="1:1" x14ac:dyDescent="0.25">
      <c r="A11868" s="205"/>
    </row>
    <row r="11869" spans="1:1" x14ac:dyDescent="0.25">
      <c r="A11869" s="205"/>
    </row>
    <row r="11870" spans="1:1" x14ac:dyDescent="0.25">
      <c r="A11870" s="205"/>
    </row>
    <row r="11871" spans="1:1" x14ac:dyDescent="0.25">
      <c r="A11871" s="205"/>
    </row>
    <row r="11872" spans="1:1" x14ac:dyDescent="0.25">
      <c r="A11872" s="205"/>
    </row>
    <row r="11873" spans="1:1" x14ac:dyDescent="0.25">
      <c r="A11873" s="205"/>
    </row>
    <row r="11874" spans="1:1" x14ac:dyDescent="0.25">
      <c r="A11874" s="205"/>
    </row>
    <row r="11875" spans="1:1" x14ac:dyDescent="0.25">
      <c r="A11875" s="205"/>
    </row>
    <row r="11876" spans="1:1" x14ac:dyDescent="0.25">
      <c r="A11876" s="205"/>
    </row>
    <row r="11877" spans="1:1" x14ac:dyDescent="0.25">
      <c r="A11877" s="205"/>
    </row>
    <row r="11878" spans="1:1" x14ac:dyDescent="0.25">
      <c r="A11878" s="205"/>
    </row>
    <row r="11879" spans="1:1" x14ac:dyDescent="0.25">
      <c r="A11879" s="205"/>
    </row>
    <row r="11880" spans="1:1" x14ac:dyDescent="0.25">
      <c r="A11880" s="205"/>
    </row>
    <row r="11881" spans="1:1" x14ac:dyDescent="0.25">
      <c r="A11881" s="205"/>
    </row>
    <row r="11882" spans="1:1" x14ac:dyDescent="0.25">
      <c r="A11882" s="205"/>
    </row>
    <row r="11883" spans="1:1" x14ac:dyDescent="0.25">
      <c r="A11883" s="205"/>
    </row>
    <row r="11884" spans="1:1" x14ac:dyDescent="0.25">
      <c r="A11884" s="205"/>
    </row>
    <row r="11885" spans="1:1" x14ac:dyDescent="0.25">
      <c r="A11885" s="205"/>
    </row>
    <row r="11886" spans="1:1" x14ac:dyDescent="0.25">
      <c r="A11886" s="205"/>
    </row>
    <row r="11887" spans="1:1" x14ac:dyDescent="0.25">
      <c r="A11887" s="205"/>
    </row>
    <row r="11888" spans="1:1" x14ac:dyDescent="0.25">
      <c r="A11888" s="205"/>
    </row>
    <row r="11889" spans="1:1" x14ac:dyDescent="0.25">
      <c r="A11889" s="205"/>
    </row>
    <row r="11890" spans="1:1" x14ac:dyDescent="0.25">
      <c r="A11890" s="205"/>
    </row>
    <row r="11891" spans="1:1" x14ac:dyDescent="0.25">
      <c r="A11891" s="205"/>
    </row>
    <row r="11892" spans="1:1" x14ac:dyDescent="0.25">
      <c r="A11892" s="205"/>
    </row>
    <row r="11893" spans="1:1" x14ac:dyDescent="0.25">
      <c r="A11893" s="205"/>
    </row>
    <row r="11894" spans="1:1" x14ac:dyDescent="0.25">
      <c r="A11894" s="205"/>
    </row>
    <row r="11895" spans="1:1" x14ac:dyDescent="0.25">
      <c r="A11895" s="205"/>
    </row>
    <row r="11896" spans="1:1" x14ac:dyDescent="0.25">
      <c r="A11896" s="205"/>
    </row>
    <row r="11897" spans="1:1" x14ac:dyDescent="0.25">
      <c r="A11897" s="205"/>
    </row>
    <row r="11898" spans="1:1" x14ac:dyDescent="0.25">
      <c r="A11898" s="205"/>
    </row>
    <row r="11899" spans="1:1" x14ac:dyDescent="0.25">
      <c r="A11899" s="205"/>
    </row>
    <row r="11900" spans="1:1" x14ac:dyDescent="0.25">
      <c r="A11900" s="205"/>
    </row>
    <row r="11901" spans="1:1" x14ac:dyDescent="0.25">
      <c r="A11901" s="205"/>
    </row>
    <row r="11902" spans="1:1" x14ac:dyDescent="0.25">
      <c r="A11902" s="205"/>
    </row>
    <row r="11903" spans="1:1" x14ac:dyDescent="0.25">
      <c r="A11903" s="205"/>
    </row>
    <row r="11904" spans="1:1" x14ac:dyDescent="0.25">
      <c r="A11904" s="205"/>
    </row>
    <row r="11905" spans="1:1" x14ac:dyDescent="0.25">
      <c r="A11905" s="205"/>
    </row>
    <row r="11906" spans="1:1" x14ac:dyDescent="0.25">
      <c r="A11906" s="205"/>
    </row>
    <row r="11907" spans="1:1" x14ac:dyDescent="0.25">
      <c r="A11907" s="205"/>
    </row>
    <row r="11908" spans="1:1" x14ac:dyDescent="0.25">
      <c r="A11908" s="205"/>
    </row>
    <row r="11909" spans="1:1" x14ac:dyDescent="0.25">
      <c r="A11909" s="205"/>
    </row>
    <row r="11910" spans="1:1" x14ac:dyDescent="0.25">
      <c r="A11910" s="205"/>
    </row>
    <row r="11911" spans="1:1" x14ac:dyDescent="0.25">
      <c r="A11911" s="205"/>
    </row>
    <row r="11912" spans="1:1" x14ac:dyDescent="0.25">
      <c r="A11912" s="205"/>
    </row>
    <row r="11913" spans="1:1" x14ac:dyDescent="0.25">
      <c r="A11913" s="205"/>
    </row>
    <row r="11914" spans="1:1" x14ac:dyDescent="0.25">
      <c r="A11914" s="205"/>
    </row>
    <row r="11915" spans="1:1" x14ac:dyDescent="0.25">
      <c r="A11915" s="205"/>
    </row>
    <row r="11916" spans="1:1" x14ac:dyDescent="0.25">
      <c r="A11916" s="205"/>
    </row>
    <row r="11917" spans="1:1" x14ac:dyDescent="0.25">
      <c r="A11917" s="205"/>
    </row>
    <row r="11918" spans="1:1" x14ac:dyDescent="0.25">
      <c r="A11918" s="205"/>
    </row>
    <row r="11919" spans="1:1" x14ac:dyDescent="0.25">
      <c r="A11919" s="205"/>
    </row>
    <row r="11920" spans="1:1" x14ac:dyDescent="0.25">
      <c r="A11920" s="205"/>
    </row>
    <row r="11921" spans="1:1" x14ac:dyDescent="0.25">
      <c r="A11921" s="205"/>
    </row>
    <row r="11922" spans="1:1" x14ac:dyDescent="0.25">
      <c r="A11922" s="205"/>
    </row>
    <row r="11923" spans="1:1" x14ac:dyDescent="0.25">
      <c r="A11923" s="205"/>
    </row>
    <row r="11924" spans="1:1" x14ac:dyDescent="0.25">
      <c r="A11924" s="205"/>
    </row>
    <row r="11925" spans="1:1" x14ac:dyDescent="0.25">
      <c r="A11925" s="205"/>
    </row>
    <row r="11926" spans="1:1" x14ac:dyDescent="0.25">
      <c r="A11926" s="205"/>
    </row>
    <row r="11927" spans="1:1" x14ac:dyDescent="0.25">
      <c r="A11927" s="205"/>
    </row>
    <row r="11928" spans="1:1" x14ac:dyDescent="0.25">
      <c r="A11928" s="205"/>
    </row>
    <row r="11929" spans="1:1" x14ac:dyDescent="0.25">
      <c r="A11929" s="205"/>
    </row>
    <row r="11930" spans="1:1" x14ac:dyDescent="0.25">
      <c r="A11930" s="205"/>
    </row>
    <row r="11931" spans="1:1" x14ac:dyDescent="0.25">
      <c r="A11931" s="205"/>
    </row>
    <row r="11932" spans="1:1" x14ac:dyDescent="0.25">
      <c r="A11932" s="205"/>
    </row>
    <row r="11933" spans="1:1" x14ac:dyDescent="0.25">
      <c r="A11933" s="205"/>
    </row>
    <row r="11934" spans="1:1" x14ac:dyDescent="0.25">
      <c r="A11934" s="205"/>
    </row>
    <row r="11935" spans="1:1" x14ac:dyDescent="0.25">
      <c r="A11935" s="205"/>
    </row>
    <row r="11936" spans="1:1" x14ac:dyDescent="0.25">
      <c r="A11936" s="205"/>
    </row>
    <row r="11937" spans="1:1" x14ac:dyDescent="0.25">
      <c r="A11937" s="205"/>
    </row>
    <row r="11938" spans="1:1" x14ac:dyDescent="0.25">
      <c r="A11938" s="205"/>
    </row>
    <row r="11939" spans="1:1" x14ac:dyDescent="0.25">
      <c r="A11939" s="205"/>
    </row>
    <row r="11940" spans="1:1" x14ac:dyDescent="0.25">
      <c r="A11940" s="205"/>
    </row>
    <row r="11941" spans="1:1" x14ac:dyDescent="0.25">
      <c r="A11941" s="205"/>
    </row>
    <row r="11942" spans="1:1" x14ac:dyDescent="0.25">
      <c r="A11942" s="205"/>
    </row>
    <row r="11943" spans="1:1" x14ac:dyDescent="0.25">
      <c r="A11943" s="205"/>
    </row>
    <row r="11944" spans="1:1" x14ac:dyDescent="0.25">
      <c r="A11944" s="205"/>
    </row>
    <row r="11945" spans="1:1" x14ac:dyDescent="0.25">
      <c r="A11945" s="205"/>
    </row>
    <row r="11946" spans="1:1" x14ac:dyDescent="0.25">
      <c r="A11946" s="205"/>
    </row>
    <row r="11947" spans="1:1" x14ac:dyDescent="0.25">
      <c r="A11947" s="205"/>
    </row>
    <row r="11948" spans="1:1" x14ac:dyDescent="0.25">
      <c r="A11948" s="205"/>
    </row>
    <row r="11949" spans="1:1" x14ac:dyDescent="0.25">
      <c r="A11949" s="205"/>
    </row>
    <row r="11950" spans="1:1" x14ac:dyDescent="0.25">
      <c r="A11950" s="205"/>
    </row>
    <row r="11951" spans="1:1" x14ac:dyDescent="0.25">
      <c r="A11951" s="205"/>
    </row>
    <row r="11952" spans="1:1" x14ac:dyDescent="0.25">
      <c r="A11952" s="205"/>
    </row>
    <row r="11953" spans="1:1" x14ac:dyDescent="0.25">
      <c r="A11953" s="205"/>
    </row>
    <row r="11954" spans="1:1" x14ac:dyDescent="0.25">
      <c r="A11954" s="205"/>
    </row>
    <row r="11955" spans="1:1" x14ac:dyDescent="0.25">
      <c r="A11955" s="205"/>
    </row>
    <row r="11956" spans="1:1" x14ac:dyDescent="0.25">
      <c r="A11956" s="205"/>
    </row>
    <row r="11957" spans="1:1" x14ac:dyDescent="0.25">
      <c r="A11957" s="205"/>
    </row>
    <row r="11958" spans="1:1" x14ac:dyDescent="0.25">
      <c r="A11958" s="205"/>
    </row>
    <row r="11959" spans="1:1" x14ac:dyDescent="0.25">
      <c r="A11959" s="205"/>
    </row>
    <row r="11960" spans="1:1" x14ac:dyDescent="0.25">
      <c r="A11960" s="205"/>
    </row>
    <row r="11961" spans="1:1" x14ac:dyDescent="0.25">
      <c r="A11961" s="205"/>
    </row>
    <row r="11962" spans="1:1" x14ac:dyDescent="0.25">
      <c r="A11962" s="205"/>
    </row>
    <row r="11963" spans="1:1" x14ac:dyDescent="0.25">
      <c r="A11963" s="205"/>
    </row>
    <row r="11964" spans="1:1" x14ac:dyDescent="0.25">
      <c r="A11964" s="205"/>
    </row>
    <row r="11965" spans="1:1" x14ac:dyDescent="0.25">
      <c r="A11965" s="205"/>
    </row>
    <row r="11966" spans="1:1" x14ac:dyDescent="0.25">
      <c r="A11966" s="205"/>
    </row>
    <row r="11967" spans="1:1" x14ac:dyDescent="0.25">
      <c r="A11967" s="205"/>
    </row>
    <row r="11968" spans="1:1" x14ac:dyDescent="0.25">
      <c r="A11968" s="205"/>
    </row>
    <row r="11969" spans="1:1" x14ac:dyDescent="0.25">
      <c r="A11969" s="205"/>
    </row>
    <row r="11970" spans="1:1" x14ac:dyDescent="0.25">
      <c r="A11970" s="205"/>
    </row>
    <row r="11971" spans="1:1" x14ac:dyDescent="0.25">
      <c r="A11971" s="205"/>
    </row>
    <row r="11972" spans="1:1" x14ac:dyDescent="0.25">
      <c r="A11972" s="205"/>
    </row>
    <row r="11973" spans="1:1" x14ac:dyDescent="0.25">
      <c r="A11973" s="205"/>
    </row>
    <row r="11974" spans="1:1" x14ac:dyDescent="0.25">
      <c r="A11974" s="205"/>
    </row>
    <row r="11975" spans="1:1" x14ac:dyDescent="0.25">
      <c r="A11975" s="205"/>
    </row>
    <row r="11976" spans="1:1" x14ac:dyDescent="0.25">
      <c r="A11976" s="205"/>
    </row>
    <row r="11977" spans="1:1" x14ac:dyDescent="0.25">
      <c r="A11977" s="205"/>
    </row>
    <row r="11978" spans="1:1" x14ac:dyDescent="0.25">
      <c r="A11978" s="205"/>
    </row>
    <row r="11979" spans="1:1" x14ac:dyDescent="0.25">
      <c r="A11979" s="205"/>
    </row>
    <row r="11980" spans="1:1" x14ac:dyDescent="0.25">
      <c r="A11980" s="205"/>
    </row>
    <row r="11981" spans="1:1" x14ac:dyDescent="0.25">
      <c r="A11981" s="205"/>
    </row>
    <row r="11982" spans="1:1" x14ac:dyDescent="0.25">
      <c r="A11982" s="205"/>
    </row>
    <row r="11983" spans="1:1" x14ac:dyDescent="0.25">
      <c r="A11983" s="205"/>
    </row>
    <row r="11984" spans="1:1" x14ac:dyDescent="0.25">
      <c r="A11984" s="205"/>
    </row>
    <row r="11985" spans="1:1" x14ac:dyDescent="0.25">
      <c r="A11985" s="205"/>
    </row>
    <row r="11986" spans="1:1" x14ac:dyDescent="0.25">
      <c r="A11986" s="205"/>
    </row>
    <row r="11987" spans="1:1" x14ac:dyDescent="0.25">
      <c r="A11987" s="205"/>
    </row>
    <row r="11988" spans="1:1" x14ac:dyDescent="0.25">
      <c r="A11988" s="205"/>
    </row>
    <row r="11989" spans="1:1" x14ac:dyDescent="0.25">
      <c r="A11989" s="205"/>
    </row>
    <row r="11990" spans="1:1" x14ac:dyDescent="0.25">
      <c r="A11990" s="205"/>
    </row>
    <row r="11991" spans="1:1" x14ac:dyDescent="0.25">
      <c r="A11991" s="205"/>
    </row>
    <row r="11992" spans="1:1" x14ac:dyDescent="0.25">
      <c r="A11992" s="205"/>
    </row>
    <row r="11993" spans="1:1" x14ac:dyDescent="0.25">
      <c r="A11993" s="205"/>
    </row>
    <row r="11994" spans="1:1" x14ac:dyDescent="0.25">
      <c r="A11994" s="205"/>
    </row>
    <row r="11995" spans="1:1" x14ac:dyDescent="0.25">
      <c r="A11995" s="205"/>
    </row>
    <row r="11996" spans="1:1" x14ac:dyDescent="0.25">
      <c r="A11996" s="205"/>
    </row>
    <row r="11997" spans="1:1" x14ac:dyDescent="0.25">
      <c r="A11997" s="205"/>
    </row>
    <row r="11998" spans="1:1" x14ac:dyDescent="0.25">
      <c r="A11998" s="205"/>
    </row>
    <row r="11999" spans="1:1" x14ac:dyDescent="0.25">
      <c r="A11999" s="205"/>
    </row>
    <row r="12000" spans="1:1" x14ac:dyDescent="0.25">
      <c r="A12000" s="205"/>
    </row>
    <row r="12001" spans="1:1" x14ac:dyDescent="0.25">
      <c r="A12001" s="205"/>
    </row>
    <row r="12002" spans="1:1" x14ac:dyDescent="0.25">
      <c r="A12002" s="205"/>
    </row>
    <row r="12003" spans="1:1" x14ac:dyDescent="0.25">
      <c r="A12003" s="205"/>
    </row>
    <row r="12004" spans="1:1" x14ac:dyDescent="0.25">
      <c r="A12004" s="205"/>
    </row>
    <row r="12005" spans="1:1" x14ac:dyDescent="0.25">
      <c r="A12005" s="205"/>
    </row>
    <row r="12006" spans="1:1" x14ac:dyDescent="0.25">
      <c r="A12006" s="205"/>
    </row>
    <row r="12007" spans="1:1" x14ac:dyDescent="0.25">
      <c r="A12007" s="205"/>
    </row>
    <row r="12008" spans="1:1" x14ac:dyDescent="0.25">
      <c r="A12008" s="205"/>
    </row>
    <row r="12009" spans="1:1" x14ac:dyDescent="0.25">
      <c r="A12009" s="205"/>
    </row>
    <row r="12010" spans="1:1" x14ac:dyDescent="0.25">
      <c r="A12010" s="205"/>
    </row>
    <row r="12011" spans="1:1" x14ac:dyDescent="0.25">
      <c r="A12011" s="205"/>
    </row>
    <row r="12012" spans="1:1" x14ac:dyDescent="0.25">
      <c r="A12012" s="205"/>
    </row>
    <row r="12013" spans="1:1" x14ac:dyDescent="0.25">
      <c r="A12013" s="205"/>
    </row>
    <row r="12014" spans="1:1" x14ac:dyDescent="0.25">
      <c r="A12014" s="205"/>
    </row>
    <row r="12015" spans="1:1" x14ac:dyDescent="0.25">
      <c r="A12015" s="205"/>
    </row>
    <row r="12016" spans="1:1" x14ac:dyDescent="0.25">
      <c r="A12016" s="205"/>
    </row>
    <row r="12017" spans="1:1" x14ac:dyDescent="0.25">
      <c r="A12017" s="205"/>
    </row>
    <row r="12018" spans="1:1" x14ac:dyDescent="0.25">
      <c r="A12018" s="205"/>
    </row>
    <row r="12019" spans="1:1" x14ac:dyDescent="0.25">
      <c r="A12019" s="205"/>
    </row>
    <row r="12020" spans="1:1" x14ac:dyDescent="0.25">
      <c r="A12020" s="205"/>
    </row>
    <row r="12021" spans="1:1" x14ac:dyDescent="0.25">
      <c r="A12021" s="205"/>
    </row>
    <row r="12022" spans="1:1" x14ac:dyDescent="0.25">
      <c r="A12022" s="205"/>
    </row>
    <row r="12023" spans="1:1" x14ac:dyDescent="0.25">
      <c r="A12023" s="205"/>
    </row>
    <row r="12024" spans="1:1" x14ac:dyDescent="0.25">
      <c r="A12024" s="205"/>
    </row>
    <row r="12025" spans="1:1" x14ac:dyDescent="0.25">
      <c r="A12025" s="205"/>
    </row>
    <row r="12026" spans="1:1" x14ac:dyDescent="0.25">
      <c r="A12026" s="205"/>
    </row>
    <row r="12027" spans="1:1" x14ac:dyDescent="0.25">
      <c r="A12027" s="205"/>
    </row>
    <row r="12028" spans="1:1" x14ac:dyDescent="0.25">
      <c r="A12028" s="205"/>
    </row>
    <row r="12029" spans="1:1" x14ac:dyDescent="0.25">
      <c r="A12029" s="205"/>
    </row>
    <row r="12030" spans="1:1" x14ac:dyDescent="0.25">
      <c r="A12030" s="205"/>
    </row>
    <row r="12031" spans="1:1" x14ac:dyDescent="0.25">
      <c r="A12031" s="205"/>
    </row>
    <row r="12032" spans="1:1" x14ac:dyDescent="0.25">
      <c r="A12032" s="205"/>
    </row>
    <row r="12033" spans="1:1" x14ac:dyDescent="0.25">
      <c r="A12033" s="205"/>
    </row>
    <row r="12034" spans="1:1" x14ac:dyDescent="0.25">
      <c r="A12034" s="205"/>
    </row>
    <row r="12035" spans="1:1" x14ac:dyDescent="0.25">
      <c r="A12035" s="205"/>
    </row>
    <row r="12036" spans="1:1" x14ac:dyDescent="0.25">
      <c r="A12036" s="205"/>
    </row>
    <row r="12037" spans="1:1" x14ac:dyDescent="0.25">
      <c r="A12037" s="205"/>
    </row>
    <row r="12038" spans="1:1" x14ac:dyDescent="0.25">
      <c r="A12038" s="205"/>
    </row>
    <row r="12039" spans="1:1" x14ac:dyDescent="0.25">
      <c r="A12039" s="205"/>
    </row>
    <row r="12040" spans="1:1" x14ac:dyDescent="0.25">
      <c r="A12040" s="205"/>
    </row>
    <row r="12041" spans="1:1" x14ac:dyDescent="0.25">
      <c r="A12041" s="205"/>
    </row>
    <row r="12042" spans="1:1" x14ac:dyDescent="0.25">
      <c r="A12042" s="205"/>
    </row>
    <row r="12043" spans="1:1" x14ac:dyDescent="0.25">
      <c r="A12043" s="205"/>
    </row>
    <row r="12044" spans="1:1" x14ac:dyDescent="0.25">
      <c r="A12044" s="205"/>
    </row>
    <row r="12045" spans="1:1" x14ac:dyDescent="0.25">
      <c r="A12045" s="205"/>
    </row>
    <row r="12046" spans="1:1" x14ac:dyDescent="0.25">
      <c r="A12046" s="205"/>
    </row>
    <row r="12047" spans="1:1" x14ac:dyDescent="0.25">
      <c r="A12047" s="205"/>
    </row>
    <row r="12048" spans="1:1" x14ac:dyDescent="0.25">
      <c r="A12048" s="205"/>
    </row>
    <row r="12049" spans="1:1" x14ac:dyDescent="0.25">
      <c r="A12049" s="205"/>
    </row>
    <row r="12050" spans="1:1" x14ac:dyDescent="0.25">
      <c r="A12050" s="205"/>
    </row>
    <row r="12051" spans="1:1" x14ac:dyDescent="0.25">
      <c r="A12051" s="205"/>
    </row>
    <row r="12052" spans="1:1" x14ac:dyDescent="0.25">
      <c r="A12052" s="205"/>
    </row>
    <row r="12053" spans="1:1" x14ac:dyDescent="0.25">
      <c r="A12053" s="205"/>
    </row>
    <row r="12054" spans="1:1" x14ac:dyDescent="0.25">
      <c r="A12054" s="205"/>
    </row>
    <row r="12055" spans="1:1" x14ac:dyDescent="0.25">
      <c r="A12055" s="205"/>
    </row>
    <row r="12056" spans="1:1" x14ac:dyDescent="0.25">
      <c r="A12056" s="205"/>
    </row>
    <row r="12057" spans="1:1" x14ac:dyDescent="0.25">
      <c r="A12057" s="205"/>
    </row>
    <row r="12058" spans="1:1" x14ac:dyDescent="0.25">
      <c r="A12058" s="205"/>
    </row>
    <row r="12059" spans="1:1" x14ac:dyDescent="0.25">
      <c r="A12059" s="205"/>
    </row>
    <row r="12060" spans="1:1" x14ac:dyDescent="0.25">
      <c r="A12060" s="205"/>
    </row>
    <row r="12061" spans="1:1" x14ac:dyDescent="0.25">
      <c r="A12061" s="205"/>
    </row>
    <row r="12062" spans="1:1" x14ac:dyDescent="0.25">
      <c r="A12062" s="205"/>
    </row>
    <row r="12063" spans="1:1" x14ac:dyDescent="0.25">
      <c r="A12063" s="205"/>
    </row>
    <row r="12064" spans="1:1" x14ac:dyDescent="0.25">
      <c r="A12064" s="205"/>
    </row>
    <row r="12065" spans="1:1" x14ac:dyDescent="0.25">
      <c r="A12065" s="205"/>
    </row>
    <row r="12066" spans="1:1" x14ac:dyDescent="0.25">
      <c r="A12066" s="205"/>
    </row>
    <row r="12067" spans="1:1" x14ac:dyDescent="0.25">
      <c r="A12067" s="205"/>
    </row>
    <row r="12068" spans="1:1" x14ac:dyDescent="0.25">
      <c r="A12068" s="205"/>
    </row>
    <row r="12069" spans="1:1" x14ac:dyDescent="0.25">
      <c r="A12069" s="205"/>
    </row>
    <row r="12070" spans="1:1" x14ac:dyDescent="0.25">
      <c r="A12070" s="205"/>
    </row>
    <row r="12071" spans="1:1" x14ac:dyDescent="0.25">
      <c r="A12071" s="205"/>
    </row>
    <row r="12072" spans="1:1" x14ac:dyDescent="0.25">
      <c r="A12072" s="205"/>
    </row>
    <row r="12073" spans="1:1" x14ac:dyDescent="0.25">
      <c r="A12073" s="205"/>
    </row>
    <row r="12074" spans="1:1" x14ac:dyDescent="0.25">
      <c r="A12074" s="205"/>
    </row>
    <row r="12075" spans="1:1" x14ac:dyDescent="0.25">
      <c r="A12075" s="205"/>
    </row>
    <row r="12076" spans="1:1" x14ac:dyDescent="0.25">
      <c r="A12076" s="205"/>
    </row>
    <row r="12077" spans="1:1" x14ac:dyDescent="0.25">
      <c r="A12077" s="205"/>
    </row>
    <row r="12078" spans="1:1" x14ac:dyDescent="0.25">
      <c r="A12078" s="205"/>
    </row>
    <row r="12079" spans="1:1" x14ac:dyDescent="0.25">
      <c r="A12079" s="205"/>
    </row>
    <row r="12080" spans="1:1" x14ac:dyDescent="0.25">
      <c r="A12080" s="205"/>
    </row>
    <row r="12081" spans="1:1" x14ac:dyDescent="0.25">
      <c r="A12081" s="205"/>
    </row>
    <row r="12082" spans="1:1" x14ac:dyDescent="0.25">
      <c r="A12082" s="205"/>
    </row>
    <row r="12083" spans="1:1" x14ac:dyDescent="0.25">
      <c r="A12083" s="205"/>
    </row>
    <row r="12084" spans="1:1" x14ac:dyDescent="0.25">
      <c r="A12084" s="205"/>
    </row>
    <row r="12085" spans="1:1" x14ac:dyDescent="0.25">
      <c r="A12085" s="205"/>
    </row>
    <row r="12086" spans="1:1" x14ac:dyDescent="0.25">
      <c r="A12086" s="205"/>
    </row>
    <row r="12087" spans="1:1" x14ac:dyDescent="0.25">
      <c r="A12087" s="205"/>
    </row>
    <row r="12088" spans="1:1" x14ac:dyDescent="0.25">
      <c r="A12088" s="205"/>
    </row>
    <row r="12089" spans="1:1" x14ac:dyDescent="0.25">
      <c r="A12089" s="205"/>
    </row>
    <row r="12090" spans="1:1" x14ac:dyDescent="0.25">
      <c r="A12090" s="205"/>
    </row>
    <row r="12091" spans="1:1" x14ac:dyDescent="0.25">
      <c r="A12091" s="205"/>
    </row>
    <row r="12092" spans="1:1" x14ac:dyDescent="0.25">
      <c r="A12092" s="205"/>
    </row>
    <row r="12093" spans="1:1" x14ac:dyDescent="0.25">
      <c r="A12093" s="205"/>
    </row>
    <row r="12094" spans="1:1" x14ac:dyDescent="0.25">
      <c r="A12094" s="205"/>
    </row>
    <row r="12095" spans="1:1" x14ac:dyDescent="0.25">
      <c r="A12095" s="205"/>
    </row>
    <row r="12096" spans="1:1" x14ac:dyDescent="0.25">
      <c r="A12096" s="205"/>
    </row>
    <row r="12097" spans="1:1" x14ac:dyDescent="0.25">
      <c r="A12097" s="205"/>
    </row>
    <row r="12098" spans="1:1" x14ac:dyDescent="0.25">
      <c r="A12098" s="205"/>
    </row>
    <row r="12099" spans="1:1" x14ac:dyDescent="0.25">
      <c r="A12099" s="205"/>
    </row>
    <row r="12100" spans="1:1" x14ac:dyDescent="0.25">
      <c r="A12100" s="205"/>
    </row>
    <row r="12101" spans="1:1" x14ac:dyDescent="0.25">
      <c r="A12101" s="205"/>
    </row>
    <row r="12102" spans="1:1" x14ac:dyDescent="0.25">
      <c r="A12102" s="205"/>
    </row>
    <row r="12103" spans="1:1" x14ac:dyDescent="0.25">
      <c r="A12103" s="205"/>
    </row>
    <row r="12104" spans="1:1" x14ac:dyDescent="0.25">
      <c r="A12104" s="205"/>
    </row>
    <row r="12105" spans="1:1" x14ac:dyDescent="0.25">
      <c r="A12105" s="205"/>
    </row>
    <row r="12106" spans="1:1" x14ac:dyDescent="0.25">
      <c r="A12106" s="205"/>
    </row>
    <row r="12107" spans="1:1" x14ac:dyDescent="0.25">
      <c r="A12107" s="205"/>
    </row>
    <row r="12108" spans="1:1" x14ac:dyDescent="0.25">
      <c r="A12108" s="205"/>
    </row>
    <row r="12109" spans="1:1" x14ac:dyDescent="0.25">
      <c r="A12109" s="205"/>
    </row>
    <row r="12110" spans="1:1" x14ac:dyDescent="0.25">
      <c r="A12110" s="205"/>
    </row>
    <row r="12111" spans="1:1" x14ac:dyDescent="0.25">
      <c r="A12111" s="205"/>
    </row>
    <row r="12112" spans="1:1" x14ac:dyDescent="0.25">
      <c r="A12112" s="205"/>
    </row>
    <row r="12113" spans="1:1" x14ac:dyDescent="0.25">
      <c r="A12113" s="205"/>
    </row>
    <row r="12114" spans="1:1" x14ac:dyDescent="0.25">
      <c r="A12114" s="205"/>
    </row>
    <row r="12115" spans="1:1" x14ac:dyDescent="0.25">
      <c r="A12115" s="205"/>
    </row>
    <row r="12116" spans="1:1" x14ac:dyDescent="0.25">
      <c r="A12116" s="205"/>
    </row>
    <row r="12117" spans="1:1" x14ac:dyDescent="0.25">
      <c r="A12117" s="205"/>
    </row>
    <row r="12118" spans="1:1" x14ac:dyDescent="0.25">
      <c r="A12118" s="205"/>
    </row>
    <row r="12119" spans="1:1" x14ac:dyDescent="0.25">
      <c r="A12119" s="205"/>
    </row>
    <row r="12120" spans="1:1" x14ac:dyDescent="0.25">
      <c r="A12120" s="205"/>
    </row>
    <row r="12121" spans="1:1" x14ac:dyDescent="0.25">
      <c r="A12121" s="205"/>
    </row>
    <row r="12122" spans="1:1" x14ac:dyDescent="0.25">
      <c r="A12122" s="205"/>
    </row>
    <row r="12123" spans="1:1" x14ac:dyDescent="0.25">
      <c r="A12123" s="205"/>
    </row>
    <row r="12124" spans="1:1" x14ac:dyDescent="0.25">
      <c r="A12124" s="205"/>
    </row>
    <row r="12125" spans="1:1" x14ac:dyDescent="0.25">
      <c r="A12125" s="205"/>
    </row>
    <row r="12126" spans="1:1" x14ac:dyDescent="0.25">
      <c r="A12126" s="205"/>
    </row>
    <row r="12127" spans="1:1" x14ac:dyDescent="0.25">
      <c r="A12127" s="205"/>
    </row>
    <row r="12128" spans="1:1" x14ac:dyDescent="0.25">
      <c r="A12128" s="205"/>
    </row>
    <row r="12129" spans="1:1" x14ac:dyDescent="0.25">
      <c r="A12129" s="205"/>
    </row>
    <row r="12130" spans="1:1" x14ac:dyDescent="0.25">
      <c r="A12130" s="205"/>
    </row>
    <row r="12131" spans="1:1" x14ac:dyDescent="0.25">
      <c r="A12131" s="205"/>
    </row>
    <row r="12132" spans="1:1" x14ac:dyDescent="0.25">
      <c r="A12132" s="205"/>
    </row>
    <row r="12133" spans="1:1" x14ac:dyDescent="0.25">
      <c r="A12133" s="205"/>
    </row>
    <row r="12134" spans="1:1" x14ac:dyDescent="0.25">
      <c r="A12134" s="205"/>
    </row>
    <row r="12135" spans="1:1" x14ac:dyDescent="0.25">
      <c r="A12135" s="205"/>
    </row>
    <row r="12136" spans="1:1" x14ac:dyDescent="0.25">
      <c r="A12136" s="205"/>
    </row>
    <row r="12137" spans="1:1" x14ac:dyDescent="0.25">
      <c r="A12137" s="205"/>
    </row>
    <row r="12138" spans="1:1" x14ac:dyDescent="0.25">
      <c r="A12138" s="205"/>
    </row>
    <row r="12139" spans="1:1" x14ac:dyDescent="0.25">
      <c r="A12139" s="205"/>
    </row>
    <row r="12140" spans="1:1" x14ac:dyDescent="0.25">
      <c r="A12140" s="205"/>
    </row>
    <row r="12141" spans="1:1" x14ac:dyDescent="0.25">
      <c r="A12141" s="205"/>
    </row>
    <row r="12142" spans="1:1" x14ac:dyDescent="0.25">
      <c r="A12142" s="205"/>
    </row>
    <row r="12143" spans="1:1" x14ac:dyDescent="0.25">
      <c r="A12143" s="205"/>
    </row>
    <row r="12144" spans="1:1" x14ac:dyDescent="0.25">
      <c r="A12144" s="205"/>
    </row>
    <row r="12145" spans="1:1" x14ac:dyDescent="0.25">
      <c r="A12145" s="205"/>
    </row>
    <row r="12146" spans="1:1" x14ac:dyDescent="0.25">
      <c r="A12146" s="205"/>
    </row>
    <row r="12147" spans="1:1" x14ac:dyDescent="0.25">
      <c r="A12147" s="205"/>
    </row>
    <row r="12148" spans="1:1" x14ac:dyDescent="0.25">
      <c r="A12148" s="205"/>
    </row>
    <row r="12149" spans="1:1" x14ac:dyDescent="0.25">
      <c r="A12149" s="205"/>
    </row>
    <row r="12150" spans="1:1" x14ac:dyDescent="0.25">
      <c r="A12150" s="205"/>
    </row>
    <row r="12151" spans="1:1" x14ac:dyDescent="0.25">
      <c r="A12151" s="205"/>
    </row>
    <row r="12152" spans="1:1" x14ac:dyDescent="0.25">
      <c r="A12152" s="205"/>
    </row>
    <row r="12153" spans="1:1" x14ac:dyDescent="0.25">
      <c r="A12153" s="205"/>
    </row>
    <row r="12154" spans="1:1" x14ac:dyDescent="0.25">
      <c r="A12154" s="205"/>
    </row>
    <row r="12155" spans="1:1" x14ac:dyDescent="0.25">
      <c r="A12155" s="205"/>
    </row>
    <row r="12156" spans="1:1" x14ac:dyDescent="0.25">
      <c r="A12156" s="205"/>
    </row>
    <row r="12157" spans="1:1" x14ac:dyDescent="0.25">
      <c r="A12157" s="205"/>
    </row>
    <row r="12158" spans="1:1" x14ac:dyDescent="0.25">
      <c r="A12158" s="205"/>
    </row>
    <row r="12159" spans="1:1" x14ac:dyDescent="0.25">
      <c r="A12159" s="205"/>
    </row>
    <row r="12160" spans="1:1" x14ac:dyDescent="0.25">
      <c r="A12160" s="205"/>
    </row>
    <row r="12161" spans="1:1" x14ac:dyDescent="0.25">
      <c r="A12161" s="205"/>
    </row>
    <row r="12162" spans="1:1" x14ac:dyDescent="0.25">
      <c r="A12162" s="205"/>
    </row>
    <row r="12163" spans="1:1" x14ac:dyDescent="0.25">
      <c r="A12163" s="205"/>
    </row>
    <row r="12164" spans="1:1" x14ac:dyDescent="0.25">
      <c r="A12164" s="205"/>
    </row>
    <row r="12165" spans="1:1" x14ac:dyDescent="0.25">
      <c r="A12165" s="205"/>
    </row>
    <row r="12166" spans="1:1" x14ac:dyDescent="0.25">
      <c r="A12166" s="205"/>
    </row>
    <row r="12167" spans="1:1" x14ac:dyDescent="0.25">
      <c r="A12167" s="205"/>
    </row>
    <row r="12168" spans="1:1" x14ac:dyDescent="0.25">
      <c r="A12168" s="205"/>
    </row>
    <row r="12169" spans="1:1" x14ac:dyDescent="0.25">
      <c r="A12169" s="205"/>
    </row>
    <row r="12170" spans="1:1" x14ac:dyDescent="0.25">
      <c r="A12170" s="205"/>
    </row>
    <row r="12171" spans="1:1" x14ac:dyDescent="0.25">
      <c r="A12171" s="205"/>
    </row>
    <row r="12172" spans="1:1" x14ac:dyDescent="0.25">
      <c r="A12172" s="205"/>
    </row>
    <row r="12173" spans="1:1" x14ac:dyDescent="0.25">
      <c r="A12173" s="205"/>
    </row>
    <row r="12174" spans="1:1" x14ac:dyDescent="0.25">
      <c r="A12174" s="205"/>
    </row>
    <row r="12175" spans="1:1" x14ac:dyDescent="0.25">
      <c r="A12175" s="205"/>
    </row>
    <row r="12176" spans="1:1" x14ac:dyDescent="0.25">
      <c r="A12176" s="205"/>
    </row>
    <row r="12177" spans="1:1" x14ac:dyDescent="0.25">
      <c r="A12177" s="205"/>
    </row>
    <row r="12178" spans="1:1" x14ac:dyDescent="0.25">
      <c r="A12178" s="205"/>
    </row>
    <row r="12179" spans="1:1" x14ac:dyDescent="0.25">
      <c r="A12179" s="205"/>
    </row>
    <row r="12180" spans="1:1" x14ac:dyDescent="0.25">
      <c r="A12180" s="205"/>
    </row>
    <row r="12181" spans="1:1" x14ac:dyDescent="0.25">
      <c r="A12181" s="205"/>
    </row>
    <row r="12182" spans="1:1" x14ac:dyDescent="0.25">
      <c r="A12182" s="205"/>
    </row>
    <row r="12183" spans="1:1" x14ac:dyDescent="0.25">
      <c r="A12183" s="205"/>
    </row>
    <row r="12184" spans="1:1" x14ac:dyDescent="0.25">
      <c r="A12184" s="205"/>
    </row>
    <row r="12185" spans="1:1" x14ac:dyDescent="0.25">
      <c r="A12185" s="205"/>
    </row>
    <row r="12186" spans="1:1" x14ac:dyDescent="0.25">
      <c r="A12186" s="205"/>
    </row>
    <row r="12187" spans="1:1" x14ac:dyDescent="0.25">
      <c r="A12187" s="205"/>
    </row>
    <row r="12188" spans="1:1" x14ac:dyDescent="0.25">
      <c r="A12188" s="205"/>
    </row>
    <row r="12189" spans="1:1" x14ac:dyDescent="0.25">
      <c r="A12189" s="205"/>
    </row>
    <row r="12190" spans="1:1" x14ac:dyDescent="0.25">
      <c r="A12190" s="205"/>
    </row>
    <row r="12191" spans="1:1" x14ac:dyDescent="0.25">
      <c r="A12191" s="205"/>
    </row>
    <row r="12192" spans="1:1" x14ac:dyDescent="0.25">
      <c r="A12192" s="205"/>
    </row>
    <row r="12193" spans="1:1" x14ac:dyDescent="0.25">
      <c r="A12193" s="205"/>
    </row>
    <row r="12194" spans="1:1" x14ac:dyDescent="0.25">
      <c r="A12194" s="205"/>
    </row>
    <row r="12195" spans="1:1" x14ac:dyDescent="0.25">
      <c r="A12195" s="205"/>
    </row>
    <row r="12196" spans="1:1" x14ac:dyDescent="0.25">
      <c r="A12196" s="205"/>
    </row>
    <row r="12197" spans="1:1" x14ac:dyDescent="0.25">
      <c r="A12197" s="205"/>
    </row>
    <row r="12198" spans="1:1" x14ac:dyDescent="0.25">
      <c r="A12198" s="205"/>
    </row>
    <row r="12199" spans="1:1" x14ac:dyDescent="0.25">
      <c r="A12199" s="205"/>
    </row>
    <row r="12200" spans="1:1" x14ac:dyDescent="0.25">
      <c r="A12200" s="205"/>
    </row>
    <row r="12201" spans="1:1" x14ac:dyDescent="0.25">
      <c r="A12201" s="205"/>
    </row>
    <row r="12202" spans="1:1" x14ac:dyDescent="0.25">
      <c r="A12202" s="205"/>
    </row>
    <row r="12203" spans="1:1" x14ac:dyDescent="0.25">
      <c r="A12203" s="205"/>
    </row>
    <row r="12204" spans="1:1" x14ac:dyDescent="0.25">
      <c r="A12204" s="205"/>
    </row>
    <row r="12205" spans="1:1" x14ac:dyDescent="0.25">
      <c r="A12205" s="205"/>
    </row>
    <row r="12206" spans="1:1" x14ac:dyDescent="0.25">
      <c r="A12206" s="205"/>
    </row>
    <row r="12207" spans="1:1" x14ac:dyDescent="0.25">
      <c r="A12207" s="205"/>
    </row>
    <row r="12208" spans="1:1" x14ac:dyDescent="0.25">
      <c r="A12208" s="205"/>
    </row>
    <row r="12209" spans="1:1" x14ac:dyDescent="0.25">
      <c r="A12209" s="205"/>
    </row>
    <row r="12210" spans="1:1" x14ac:dyDescent="0.25">
      <c r="A12210" s="205"/>
    </row>
    <row r="12211" spans="1:1" x14ac:dyDescent="0.25">
      <c r="A12211" s="205"/>
    </row>
    <row r="12212" spans="1:1" x14ac:dyDescent="0.25">
      <c r="A12212" s="205"/>
    </row>
    <row r="12213" spans="1:1" x14ac:dyDescent="0.25">
      <c r="A12213" s="205"/>
    </row>
    <row r="12214" spans="1:1" x14ac:dyDescent="0.25">
      <c r="A12214" s="205"/>
    </row>
    <row r="12215" spans="1:1" x14ac:dyDescent="0.25">
      <c r="A12215" s="205"/>
    </row>
    <row r="12216" spans="1:1" x14ac:dyDescent="0.25">
      <c r="A12216" s="205"/>
    </row>
    <row r="12217" spans="1:1" x14ac:dyDescent="0.25">
      <c r="A12217" s="205"/>
    </row>
    <row r="12218" spans="1:1" x14ac:dyDescent="0.25">
      <c r="A12218" s="205"/>
    </row>
    <row r="12219" spans="1:1" x14ac:dyDescent="0.25">
      <c r="A12219" s="205"/>
    </row>
    <row r="12220" spans="1:1" x14ac:dyDescent="0.25">
      <c r="A12220" s="205"/>
    </row>
    <row r="12221" spans="1:1" x14ac:dyDescent="0.25">
      <c r="A12221" s="205"/>
    </row>
    <row r="12222" spans="1:1" x14ac:dyDescent="0.25">
      <c r="A12222" s="205"/>
    </row>
    <row r="12223" spans="1:1" x14ac:dyDescent="0.25">
      <c r="A12223" s="205"/>
    </row>
    <row r="12224" spans="1:1" x14ac:dyDescent="0.25">
      <c r="A12224" s="205"/>
    </row>
    <row r="12225" spans="1:1" x14ac:dyDescent="0.25">
      <c r="A12225" s="205"/>
    </row>
    <row r="12226" spans="1:1" x14ac:dyDescent="0.25">
      <c r="A12226" s="205"/>
    </row>
    <row r="12227" spans="1:1" x14ac:dyDescent="0.25">
      <c r="A12227" s="205"/>
    </row>
    <row r="12228" spans="1:1" x14ac:dyDescent="0.25">
      <c r="A12228" s="205"/>
    </row>
    <row r="12229" spans="1:1" x14ac:dyDescent="0.25">
      <c r="A12229" s="205"/>
    </row>
    <row r="12230" spans="1:1" x14ac:dyDescent="0.25">
      <c r="A12230" s="205"/>
    </row>
    <row r="12231" spans="1:1" x14ac:dyDescent="0.25">
      <c r="A12231" s="205"/>
    </row>
    <row r="12232" spans="1:1" x14ac:dyDescent="0.25">
      <c r="A12232" s="205"/>
    </row>
    <row r="12233" spans="1:1" x14ac:dyDescent="0.25">
      <c r="A12233" s="205"/>
    </row>
    <row r="12234" spans="1:1" x14ac:dyDescent="0.25">
      <c r="A12234" s="205"/>
    </row>
    <row r="12235" spans="1:1" x14ac:dyDescent="0.25">
      <c r="A12235" s="205"/>
    </row>
    <row r="12236" spans="1:1" x14ac:dyDescent="0.25">
      <c r="A12236" s="205"/>
    </row>
    <row r="12237" spans="1:1" x14ac:dyDescent="0.25">
      <c r="A12237" s="205"/>
    </row>
    <row r="12238" spans="1:1" x14ac:dyDescent="0.25">
      <c r="A12238" s="205"/>
    </row>
    <row r="12239" spans="1:1" x14ac:dyDescent="0.25">
      <c r="A12239" s="205"/>
    </row>
    <row r="12240" spans="1:1" x14ac:dyDescent="0.25">
      <c r="A12240" s="205"/>
    </row>
    <row r="12241" spans="1:1" x14ac:dyDescent="0.25">
      <c r="A12241" s="205"/>
    </row>
    <row r="12242" spans="1:1" x14ac:dyDescent="0.25">
      <c r="A12242" s="205"/>
    </row>
    <row r="12243" spans="1:1" x14ac:dyDescent="0.25">
      <c r="A12243" s="205"/>
    </row>
    <row r="12244" spans="1:1" x14ac:dyDescent="0.25">
      <c r="A12244" s="205"/>
    </row>
    <row r="12245" spans="1:1" x14ac:dyDescent="0.25">
      <c r="A12245" s="205"/>
    </row>
    <row r="12246" spans="1:1" x14ac:dyDescent="0.25">
      <c r="A12246" s="205"/>
    </row>
    <row r="12247" spans="1:1" x14ac:dyDescent="0.25">
      <c r="A12247" s="205"/>
    </row>
    <row r="12248" spans="1:1" x14ac:dyDescent="0.25">
      <c r="A12248" s="205"/>
    </row>
    <row r="12249" spans="1:1" x14ac:dyDescent="0.25">
      <c r="A12249" s="205"/>
    </row>
    <row r="12250" spans="1:1" x14ac:dyDescent="0.25">
      <c r="A12250" s="205"/>
    </row>
    <row r="12251" spans="1:1" x14ac:dyDescent="0.25">
      <c r="A12251" s="205"/>
    </row>
    <row r="12252" spans="1:1" x14ac:dyDescent="0.25">
      <c r="A12252" s="205"/>
    </row>
    <row r="12253" spans="1:1" x14ac:dyDescent="0.25">
      <c r="A12253" s="205"/>
    </row>
    <row r="12254" spans="1:1" x14ac:dyDescent="0.25">
      <c r="A12254" s="205"/>
    </row>
    <row r="12255" spans="1:1" x14ac:dyDescent="0.25">
      <c r="A12255" s="205"/>
    </row>
    <row r="12256" spans="1:1" x14ac:dyDescent="0.25">
      <c r="A12256" s="205"/>
    </row>
    <row r="12257" spans="1:1" x14ac:dyDescent="0.25">
      <c r="A12257" s="205"/>
    </row>
    <row r="12258" spans="1:1" x14ac:dyDescent="0.25">
      <c r="A12258" s="205"/>
    </row>
    <row r="12259" spans="1:1" x14ac:dyDescent="0.25">
      <c r="A12259" s="205"/>
    </row>
    <row r="12260" spans="1:1" x14ac:dyDescent="0.25">
      <c r="A12260" s="205"/>
    </row>
    <row r="12261" spans="1:1" x14ac:dyDescent="0.25">
      <c r="A12261" s="205"/>
    </row>
    <row r="12262" spans="1:1" x14ac:dyDescent="0.25">
      <c r="A12262" s="205"/>
    </row>
    <row r="12263" spans="1:1" x14ac:dyDescent="0.25">
      <c r="A12263" s="205"/>
    </row>
    <row r="12264" spans="1:1" x14ac:dyDescent="0.25">
      <c r="A12264" s="205"/>
    </row>
    <row r="12265" spans="1:1" x14ac:dyDescent="0.25">
      <c r="A12265" s="205"/>
    </row>
    <row r="12266" spans="1:1" x14ac:dyDescent="0.25">
      <c r="A12266" s="205"/>
    </row>
    <row r="12267" spans="1:1" x14ac:dyDescent="0.25">
      <c r="A12267" s="205"/>
    </row>
    <row r="12268" spans="1:1" x14ac:dyDescent="0.25">
      <c r="A12268" s="205"/>
    </row>
    <row r="12269" spans="1:1" x14ac:dyDescent="0.25">
      <c r="A12269" s="205"/>
    </row>
    <row r="12270" spans="1:1" x14ac:dyDescent="0.25">
      <c r="A12270" s="205"/>
    </row>
    <row r="12271" spans="1:1" x14ac:dyDescent="0.25">
      <c r="A12271" s="205"/>
    </row>
    <row r="12272" spans="1:1" x14ac:dyDescent="0.25">
      <c r="A12272" s="205"/>
    </row>
    <row r="12273" spans="1:1" x14ac:dyDescent="0.25">
      <c r="A12273" s="205"/>
    </row>
    <row r="12274" spans="1:1" x14ac:dyDescent="0.25">
      <c r="A12274" s="205"/>
    </row>
    <row r="12275" spans="1:1" x14ac:dyDescent="0.25">
      <c r="A12275" s="205"/>
    </row>
    <row r="12276" spans="1:1" x14ac:dyDescent="0.25">
      <c r="A12276" s="205"/>
    </row>
    <row r="12277" spans="1:1" x14ac:dyDescent="0.25">
      <c r="A12277" s="205"/>
    </row>
    <row r="12278" spans="1:1" x14ac:dyDescent="0.25">
      <c r="A12278" s="205"/>
    </row>
    <row r="12279" spans="1:1" x14ac:dyDescent="0.25">
      <c r="A12279" s="205"/>
    </row>
    <row r="12280" spans="1:1" x14ac:dyDescent="0.25">
      <c r="A12280" s="205"/>
    </row>
    <row r="12281" spans="1:1" x14ac:dyDescent="0.25">
      <c r="A12281" s="205"/>
    </row>
    <row r="12282" spans="1:1" x14ac:dyDescent="0.25">
      <c r="A12282" s="205"/>
    </row>
    <row r="12283" spans="1:1" x14ac:dyDescent="0.25">
      <c r="A12283" s="205"/>
    </row>
    <row r="12284" spans="1:1" x14ac:dyDescent="0.25">
      <c r="A12284" s="205"/>
    </row>
    <row r="12285" spans="1:1" x14ac:dyDescent="0.25">
      <c r="A12285" s="205"/>
    </row>
    <row r="12286" spans="1:1" x14ac:dyDescent="0.25">
      <c r="A12286" s="205"/>
    </row>
    <row r="12287" spans="1:1" x14ac:dyDescent="0.25">
      <c r="A12287" s="205"/>
    </row>
    <row r="12288" spans="1:1" x14ac:dyDescent="0.25">
      <c r="A12288" s="205"/>
    </row>
    <row r="12289" spans="1:1" x14ac:dyDescent="0.25">
      <c r="A12289" s="205"/>
    </row>
    <row r="12290" spans="1:1" x14ac:dyDescent="0.25">
      <c r="A12290" s="205"/>
    </row>
    <row r="12291" spans="1:1" x14ac:dyDescent="0.25">
      <c r="A12291" s="205"/>
    </row>
    <row r="12292" spans="1:1" x14ac:dyDescent="0.25">
      <c r="A12292" s="205"/>
    </row>
    <row r="12293" spans="1:1" x14ac:dyDescent="0.25">
      <c r="A12293" s="205"/>
    </row>
    <row r="12294" spans="1:1" x14ac:dyDescent="0.25">
      <c r="A12294" s="205"/>
    </row>
    <row r="12295" spans="1:1" x14ac:dyDescent="0.25">
      <c r="A12295" s="205"/>
    </row>
    <row r="12296" spans="1:1" x14ac:dyDescent="0.25">
      <c r="A12296" s="205"/>
    </row>
    <row r="12297" spans="1:1" x14ac:dyDescent="0.25">
      <c r="A12297" s="205"/>
    </row>
    <row r="12298" spans="1:1" x14ac:dyDescent="0.25">
      <c r="A12298" s="205"/>
    </row>
    <row r="12299" spans="1:1" x14ac:dyDescent="0.25">
      <c r="A12299" s="205"/>
    </row>
    <row r="12300" spans="1:1" x14ac:dyDescent="0.25">
      <c r="A12300" s="205"/>
    </row>
    <row r="12301" spans="1:1" x14ac:dyDescent="0.25">
      <c r="A12301" s="205"/>
    </row>
    <row r="12302" spans="1:1" x14ac:dyDescent="0.25">
      <c r="A12302" s="205"/>
    </row>
    <row r="12303" spans="1:1" x14ac:dyDescent="0.25">
      <c r="A12303" s="205"/>
    </row>
    <row r="12304" spans="1:1" x14ac:dyDescent="0.25">
      <c r="A12304" s="205"/>
    </row>
    <row r="12305" spans="1:1" x14ac:dyDescent="0.25">
      <c r="A12305" s="205"/>
    </row>
    <row r="12306" spans="1:1" x14ac:dyDescent="0.25">
      <c r="A12306" s="205"/>
    </row>
    <row r="12307" spans="1:1" x14ac:dyDescent="0.25">
      <c r="A12307" s="205"/>
    </row>
    <row r="12308" spans="1:1" x14ac:dyDescent="0.25">
      <c r="A12308" s="205"/>
    </row>
    <row r="12309" spans="1:1" x14ac:dyDescent="0.25">
      <c r="A12309" s="205"/>
    </row>
    <row r="12310" spans="1:1" x14ac:dyDescent="0.25">
      <c r="A12310" s="205"/>
    </row>
    <row r="12311" spans="1:1" x14ac:dyDescent="0.25">
      <c r="A12311" s="205"/>
    </row>
    <row r="12312" spans="1:1" x14ac:dyDescent="0.25">
      <c r="A12312" s="205"/>
    </row>
    <row r="12313" spans="1:1" x14ac:dyDescent="0.25">
      <c r="A12313" s="205"/>
    </row>
    <row r="12314" spans="1:1" x14ac:dyDescent="0.25">
      <c r="A12314" s="205"/>
    </row>
    <row r="12315" spans="1:1" x14ac:dyDescent="0.25">
      <c r="A12315" s="205"/>
    </row>
    <row r="12316" spans="1:1" x14ac:dyDescent="0.25">
      <c r="A12316" s="205"/>
    </row>
    <row r="12317" spans="1:1" x14ac:dyDescent="0.25">
      <c r="A12317" s="205"/>
    </row>
    <row r="12318" spans="1:1" x14ac:dyDescent="0.25">
      <c r="A12318" s="205"/>
    </row>
    <row r="12319" spans="1:1" x14ac:dyDescent="0.25">
      <c r="A12319" s="205"/>
    </row>
    <row r="12320" spans="1:1" x14ac:dyDescent="0.25">
      <c r="A12320" s="205"/>
    </row>
    <row r="12321" spans="1:1" x14ac:dyDescent="0.25">
      <c r="A12321" s="205"/>
    </row>
    <row r="12322" spans="1:1" x14ac:dyDescent="0.25">
      <c r="A12322" s="205"/>
    </row>
    <row r="12323" spans="1:1" x14ac:dyDescent="0.25">
      <c r="A12323" s="205"/>
    </row>
    <row r="12324" spans="1:1" x14ac:dyDescent="0.25">
      <c r="A12324" s="205"/>
    </row>
    <row r="12325" spans="1:1" x14ac:dyDescent="0.25">
      <c r="A12325" s="205"/>
    </row>
    <row r="12326" spans="1:1" x14ac:dyDescent="0.25">
      <c r="A12326" s="205"/>
    </row>
    <row r="12327" spans="1:1" x14ac:dyDescent="0.25">
      <c r="A12327" s="205"/>
    </row>
    <row r="12328" spans="1:1" x14ac:dyDescent="0.25">
      <c r="A12328" s="205"/>
    </row>
    <row r="12329" spans="1:1" x14ac:dyDescent="0.25">
      <c r="A12329" s="205"/>
    </row>
    <row r="12330" spans="1:1" x14ac:dyDescent="0.25">
      <c r="A12330" s="205"/>
    </row>
    <row r="12331" spans="1:1" x14ac:dyDescent="0.25">
      <c r="A12331" s="205"/>
    </row>
    <row r="12332" spans="1:1" x14ac:dyDescent="0.25">
      <c r="A12332" s="205"/>
    </row>
    <row r="12333" spans="1:1" x14ac:dyDescent="0.25">
      <c r="A12333" s="205"/>
    </row>
    <row r="12334" spans="1:1" x14ac:dyDescent="0.25">
      <c r="A12334" s="205"/>
    </row>
    <row r="12335" spans="1:1" x14ac:dyDescent="0.25">
      <c r="A12335" s="205"/>
    </row>
    <row r="12336" spans="1:1" x14ac:dyDescent="0.25">
      <c r="A12336" s="205"/>
    </row>
    <row r="12337" spans="1:1" x14ac:dyDescent="0.25">
      <c r="A12337" s="205"/>
    </row>
    <row r="12338" spans="1:1" x14ac:dyDescent="0.25">
      <c r="A12338" s="205"/>
    </row>
    <row r="12339" spans="1:1" x14ac:dyDescent="0.25">
      <c r="A12339" s="205"/>
    </row>
    <row r="12340" spans="1:1" x14ac:dyDescent="0.25">
      <c r="A12340" s="205"/>
    </row>
    <row r="12341" spans="1:1" x14ac:dyDescent="0.25">
      <c r="A12341" s="205"/>
    </row>
    <row r="12342" spans="1:1" x14ac:dyDescent="0.25">
      <c r="A12342" s="205"/>
    </row>
    <row r="12343" spans="1:1" x14ac:dyDescent="0.25">
      <c r="A12343" s="205"/>
    </row>
    <row r="12344" spans="1:1" x14ac:dyDescent="0.25">
      <c r="A12344" s="205"/>
    </row>
    <row r="12345" spans="1:1" x14ac:dyDescent="0.25">
      <c r="A12345" s="205"/>
    </row>
    <row r="12346" spans="1:1" x14ac:dyDescent="0.25">
      <c r="A12346" s="205"/>
    </row>
    <row r="12347" spans="1:1" x14ac:dyDescent="0.25">
      <c r="A12347" s="205"/>
    </row>
    <row r="12348" spans="1:1" x14ac:dyDescent="0.25">
      <c r="A12348" s="205"/>
    </row>
    <row r="12349" spans="1:1" x14ac:dyDescent="0.25">
      <c r="A12349" s="205"/>
    </row>
    <row r="12350" spans="1:1" x14ac:dyDescent="0.25">
      <c r="A12350" s="205"/>
    </row>
    <row r="12351" spans="1:1" x14ac:dyDescent="0.25">
      <c r="A12351" s="205"/>
    </row>
    <row r="12352" spans="1:1" x14ac:dyDescent="0.25">
      <c r="A12352" s="205"/>
    </row>
    <row r="12353" spans="1:1" x14ac:dyDescent="0.25">
      <c r="A12353" s="205"/>
    </row>
    <row r="12354" spans="1:1" x14ac:dyDescent="0.25">
      <c r="A12354" s="205"/>
    </row>
    <row r="12355" spans="1:1" x14ac:dyDescent="0.25">
      <c r="A12355" s="205"/>
    </row>
    <row r="12356" spans="1:1" x14ac:dyDescent="0.25">
      <c r="A12356" s="205"/>
    </row>
    <row r="12357" spans="1:1" x14ac:dyDescent="0.25">
      <c r="A12357" s="205"/>
    </row>
    <row r="12358" spans="1:1" x14ac:dyDescent="0.25">
      <c r="A12358" s="205"/>
    </row>
    <row r="12359" spans="1:1" x14ac:dyDescent="0.25">
      <c r="A12359" s="205"/>
    </row>
    <row r="12360" spans="1:1" x14ac:dyDescent="0.25">
      <c r="A12360" s="205"/>
    </row>
    <row r="12361" spans="1:1" x14ac:dyDescent="0.25">
      <c r="A12361" s="205"/>
    </row>
    <row r="12362" spans="1:1" x14ac:dyDescent="0.25">
      <c r="A12362" s="205"/>
    </row>
    <row r="12363" spans="1:1" x14ac:dyDescent="0.25">
      <c r="A12363" s="205"/>
    </row>
    <row r="12364" spans="1:1" x14ac:dyDescent="0.25">
      <c r="A12364" s="205"/>
    </row>
    <row r="12365" spans="1:1" x14ac:dyDescent="0.25">
      <c r="A12365" s="205"/>
    </row>
    <row r="12366" spans="1:1" x14ac:dyDescent="0.25">
      <c r="A12366" s="205"/>
    </row>
    <row r="12367" spans="1:1" x14ac:dyDescent="0.25">
      <c r="A12367" s="205"/>
    </row>
    <row r="12368" spans="1:1" x14ac:dyDescent="0.25">
      <c r="A12368" s="205"/>
    </row>
    <row r="12369" spans="1:1" x14ac:dyDescent="0.25">
      <c r="A12369" s="205"/>
    </row>
    <row r="12370" spans="1:1" x14ac:dyDescent="0.25">
      <c r="A12370" s="205"/>
    </row>
    <row r="12371" spans="1:1" x14ac:dyDescent="0.25">
      <c r="A12371" s="205"/>
    </row>
    <row r="12372" spans="1:1" x14ac:dyDescent="0.25">
      <c r="A12372" s="205"/>
    </row>
    <row r="12373" spans="1:1" x14ac:dyDescent="0.25">
      <c r="A12373" s="205"/>
    </row>
    <row r="12374" spans="1:1" x14ac:dyDescent="0.25">
      <c r="A12374" s="205"/>
    </row>
    <row r="12375" spans="1:1" x14ac:dyDescent="0.25">
      <c r="A12375" s="205"/>
    </row>
    <row r="12376" spans="1:1" x14ac:dyDescent="0.25">
      <c r="A12376" s="205"/>
    </row>
    <row r="12377" spans="1:1" x14ac:dyDescent="0.25">
      <c r="A12377" s="205"/>
    </row>
    <row r="12378" spans="1:1" x14ac:dyDescent="0.25">
      <c r="A12378" s="205"/>
    </row>
    <row r="12379" spans="1:1" x14ac:dyDescent="0.25">
      <c r="A12379" s="205"/>
    </row>
    <row r="12380" spans="1:1" x14ac:dyDescent="0.25">
      <c r="A12380" s="205"/>
    </row>
    <row r="12381" spans="1:1" x14ac:dyDescent="0.25">
      <c r="A12381" s="205"/>
    </row>
    <row r="12382" spans="1:1" x14ac:dyDescent="0.25">
      <c r="A12382" s="205"/>
    </row>
    <row r="12383" spans="1:1" x14ac:dyDescent="0.25">
      <c r="A12383" s="205"/>
    </row>
    <row r="12384" spans="1:1" x14ac:dyDescent="0.25">
      <c r="A12384" s="205"/>
    </row>
    <row r="12385" spans="1:1" x14ac:dyDescent="0.25">
      <c r="A12385" s="205"/>
    </row>
    <row r="12386" spans="1:1" x14ac:dyDescent="0.25">
      <c r="A12386" s="205"/>
    </row>
    <row r="12387" spans="1:1" x14ac:dyDescent="0.25">
      <c r="A12387" s="205"/>
    </row>
    <row r="12388" spans="1:1" x14ac:dyDescent="0.25">
      <c r="A12388" s="205"/>
    </row>
    <row r="12389" spans="1:1" x14ac:dyDescent="0.25">
      <c r="A12389" s="205"/>
    </row>
    <row r="12390" spans="1:1" x14ac:dyDescent="0.25">
      <c r="A12390" s="205"/>
    </row>
    <row r="12391" spans="1:1" x14ac:dyDescent="0.25">
      <c r="A12391" s="205"/>
    </row>
    <row r="12392" spans="1:1" x14ac:dyDescent="0.25">
      <c r="A12392" s="205"/>
    </row>
    <row r="12393" spans="1:1" x14ac:dyDescent="0.25">
      <c r="A12393" s="205"/>
    </row>
    <row r="12394" spans="1:1" x14ac:dyDescent="0.25">
      <c r="A12394" s="205"/>
    </row>
    <row r="12395" spans="1:1" x14ac:dyDescent="0.25">
      <c r="A12395" s="205"/>
    </row>
    <row r="12396" spans="1:1" x14ac:dyDescent="0.25">
      <c r="A12396" s="205"/>
    </row>
    <row r="12397" spans="1:1" x14ac:dyDescent="0.25">
      <c r="A12397" s="205"/>
    </row>
    <row r="12398" spans="1:1" x14ac:dyDescent="0.25">
      <c r="A12398" s="205"/>
    </row>
    <row r="12399" spans="1:1" x14ac:dyDescent="0.25">
      <c r="A12399" s="205"/>
    </row>
    <row r="12400" spans="1:1" x14ac:dyDescent="0.25">
      <c r="A12400" s="205"/>
    </row>
    <row r="12401" spans="1:1" x14ac:dyDescent="0.25">
      <c r="A12401" s="205"/>
    </row>
    <row r="12402" spans="1:1" x14ac:dyDescent="0.25">
      <c r="A12402" s="205"/>
    </row>
    <row r="12403" spans="1:1" x14ac:dyDescent="0.25">
      <c r="A12403" s="205"/>
    </row>
    <row r="12404" spans="1:1" x14ac:dyDescent="0.25">
      <c r="A12404" s="205"/>
    </row>
    <row r="12405" spans="1:1" x14ac:dyDescent="0.25">
      <c r="A12405" s="205"/>
    </row>
    <row r="12406" spans="1:1" x14ac:dyDescent="0.25">
      <c r="A12406" s="205"/>
    </row>
    <row r="12407" spans="1:1" x14ac:dyDescent="0.25">
      <c r="A12407" s="205"/>
    </row>
    <row r="12408" spans="1:1" x14ac:dyDescent="0.25">
      <c r="A12408" s="205"/>
    </row>
    <row r="12409" spans="1:1" x14ac:dyDescent="0.25">
      <c r="A12409" s="205"/>
    </row>
    <row r="12410" spans="1:1" x14ac:dyDescent="0.25">
      <c r="A12410" s="205"/>
    </row>
    <row r="12411" spans="1:1" x14ac:dyDescent="0.25">
      <c r="A12411" s="205"/>
    </row>
    <row r="12412" spans="1:1" x14ac:dyDescent="0.25">
      <c r="A12412" s="205"/>
    </row>
    <row r="12413" spans="1:1" x14ac:dyDescent="0.25">
      <c r="A12413" s="205"/>
    </row>
    <row r="12414" spans="1:1" x14ac:dyDescent="0.25">
      <c r="A12414" s="205"/>
    </row>
    <row r="12415" spans="1:1" x14ac:dyDescent="0.25">
      <c r="A12415" s="205"/>
    </row>
    <row r="12416" spans="1:1" x14ac:dyDescent="0.25">
      <c r="A12416" s="205"/>
    </row>
    <row r="12417" spans="1:1" x14ac:dyDescent="0.25">
      <c r="A12417" s="205"/>
    </row>
    <row r="12418" spans="1:1" x14ac:dyDescent="0.25">
      <c r="A12418" s="205"/>
    </row>
    <row r="12419" spans="1:1" x14ac:dyDescent="0.25">
      <c r="A12419" s="205"/>
    </row>
    <row r="12420" spans="1:1" x14ac:dyDescent="0.25">
      <c r="A12420" s="205"/>
    </row>
    <row r="12421" spans="1:1" x14ac:dyDescent="0.25">
      <c r="A12421" s="205"/>
    </row>
    <row r="12422" spans="1:1" x14ac:dyDescent="0.25">
      <c r="A12422" s="205"/>
    </row>
    <row r="12423" spans="1:1" x14ac:dyDescent="0.25">
      <c r="A12423" s="205"/>
    </row>
    <row r="12424" spans="1:1" x14ac:dyDescent="0.25">
      <c r="A12424" s="205"/>
    </row>
    <row r="12425" spans="1:1" x14ac:dyDescent="0.25">
      <c r="A12425" s="205"/>
    </row>
    <row r="12426" spans="1:1" x14ac:dyDescent="0.25">
      <c r="A12426" s="205"/>
    </row>
    <row r="12427" spans="1:1" x14ac:dyDescent="0.25">
      <c r="A12427" s="205"/>
    </row>
    <row r="12428" spans="1:1" x14ac:dyDescent="0.25">
      <c r="A12428" s="205"/>
    </row>
    <row r="12429" spans="1:1" x14ac:dyDescent="0.25">
      <c r="A12429" s="205"/>
    </row>
    <row r="12430" spans="1:1" x14ac:dyDescent="0.25">
      <c r="A12430" s="205"/>
    </row>
    <row r="12431" spans="1:1" x14ac:dyDescent="0.25">
      <c r="A12431" s="205"/>
    </row>
    <row r="12432" spans="1:1" x14ac:dyDescent="0.25">
      <c r="A12432" s="205"/>
    </row>
    <row r="12433" spans="1:1" x14ac:dyDescent="0.25">
      <c r="A12433" s="205"/>
    </row>
    <row r="12434" spans="1:1" x14ac:dyDescent="0.25">
      <c r="A12434" s="205"/>
    </row>
    <row r="12435" spans="1:1" x14ac:dyDescent="0.25">
      <c r="A12435" s="205"/>
    </row>
    <row r="12436" spans="1:1" x14ac:dyDescent="0.25">
      <c r="A12436" s="205"/>
    </row>
    <row r="12437" spans="1:1" x14ac:dyDescent="0.25">
      <c r="A12437" s="205"/>
    </row>
    <row r="12438" spans="1:1" x14ac:dyDescent="0.25">
      <c r="A12438" s="205"/>
    </row>
    <row r="12439" spans="1:1" x14ac:dyDescent="0.25">
      <c r="A12439" s="205"/>
    </row>
    <row r="12440" spans="1:1" x14ac:dyDescent="0.25">
      <c r="A12440" s="205"/>
    </row>
    <row r="12441" spans="1:1" x14ac:dyDescent="0.25">
      <c r="A12441" s="205"/>
    </row>
    <row r="12442" spans="1:1" x14ac:dyDescent="0.25">
      <c r="A12442" s="205"/>
    </row>
    <row r="12443" spans="1:1" x14ac:dyDescent="0.25">
      <c r="A12443" s="205"/>
    </row>
    <row r="12444" spans="1:1" x14ac:dyDescent="0.25">
      <c r="A12444" s="205"/>
    </row>
    <row r="12445" spans="1:1" x14ac:dyDescent="0.25">
      <c r="A12445" s="205"/>
    </row>
    <row r="12446" spans="1:1" x14ac:dyDescent="0.25">
      <c r="A12446" s="205"/>
    </row>
    <row r="12447" spans="1:1" x14ac:dyDescent="0.25">
      <c r="A12447" s="205"/>
    </row>
    <row r="12448" spans="1:1" x14ac:dyDescent="0.25">
      <c r="A12448" s="205"/>
    </row>
    <row r="12449" spans="1:1" x14ac:dyDescent="0.25">
      <c r="A12449" s="205"/>
    </row>
    <row r="12450" spans="1:1" x14ac:dyDescent="0.25">
      <c r="A12450" s="205"/>
    </row>
    <row r="12451" spans="1:1" x14ac:dyDescent="0.25">
      <c r="A12451" s="205"/>
    </row>
    <row r="12452" spans="1:1" x14ac:dyDescent="0.25">
      <c r="A12452" s="205"/>
    </row>
    <row r="12453" spans="1:1" x14ac:dyDescent="0.25">
      <c r="A12453" s="205"/>
    </row>
    <row r="12454" spans="1:1" x14ac:dyDescent="0.25">
      <c r="A12454" s="205"/>
    </row>
    <row r="12455" spans="1:1" x14ac:dyDescent="0.25">
      <c r="A12455" s="205"/>
    </row>
    <row r="12456" spans="1:1" x14ac:dyDescent="0.25">
      <c r="A12456" s="205"/>
    </row>
    <row r="12457" spans="1:1" x14ac:dyDescent="0.25">
      <c r="A12457" s="205"/>
    </row>
    <row r="12458" spans="1:1" x14ac:dyDescent="0.25">
      <c r="A12458" s="205"/>
    </row>
    <row r="12459" spans="1:1" x14ac:dyDescent="0.25">
      <c r="A12459" s="205"/>
    </row>
    <row r="12460" spans="1:1" x14ac:dyDescent="0.25">
      <c r="A12460" s="205"/>
    </row>
    <row r="12461" spans="1:1" x14ac:dyDescent="0.25">
      <c r="A12461" s="205"/>
    </row>
    <row r="12462" spans="1:1" x14ac:dyDescent="0.25">
      <c r="A12462" s="205"/>
    </row>
  </sheetData>
  <sheetProtection formatColumns="0" formatRows="0"/>
  <customSheetViews>
    <customSheetView guid="{0FB14158-E61A-11D4-BB3D-0050DA9A47DF}" fitToPage="1" showRuler="0" topLeftCell="B22">
      <selection activeCell="C49" sqref="C49"/>
      <pageMargins left="0.75" right="0.75" top="1" bottom="1" header="0.5" footer="0.5"/>
      <printOptions horizontalCentered="1"/>
      <pageSetup fitToHeight="2" orientation="portrait" cellComments="atEnd" r:id="rId1"/>
      <headerFooter alignWithMargins="0"/>
    </customSheetView>
  </customSheetViews>
  <mergeCells count="18">
    <mergeCell ref="E6:G6"/>
    <mergeCell ref="E7:G7"/>
    <mergeCell ref="B10:C10"/>
    <mergeCell ref="F1:G1"/>
    <mergeCell ref="F2:G2"/>
    <mergeCell ref="F3:G3"/>
    <mergeCell ref="F4:G4"/>
    <mergeCell ref="F5:G5"/>
    <mergeCell ref="C3:D6"/>
    <mergeCell ref="B53:C53"/>
    <mergeCell ref="B37:C37"/>
    <mergeCell ref="B48:C48"/>
    <mergeCell ref="B50:C50"/>
    <mergeCell ref="B8:C8"/>
    <mergeCell ref="B34:C34"/>
    <mergeCell ref="B45:C45"/>
    <mergeCell ref="B33:C33"/>
    <mergeCell ref="B22:C22"/>
  </mergeCells>
  <phoneticPr fontId="0" type="noConversion"/>
  <conditionalFormatting sqref="F9:G15 F21:G26 F32:G38 F44:G53">
    <cfRule type="cellIs" dxfId="6" priority="1" operator="equal">
      <formula>"NA"</formula>
    </cfRule>
    <cfRule type="cellIs" dxfId="5" priority="8" operator="between">
      <formula>4</formula>
      <formula>5</formula>
    </cfRule>
    <cfRule type="cellIs" dxfId="4" priority="9" operator="between">
      <formula>2</formula>
      <formula>3</formula>
    </cfRule>
    <cfRule type="cellIs" dxfId="3" priority="13" operator="equal">
      <formula>1</formula>
    </cfRule>
  </conditionalFormatting>
  <dataValidations count="2">
    <dataValidation type="list" allowBlank="1" showInputMessage="1" showErrorMessage="1" sqref="F31:G31" xr:uid="{00000000-0002-0000-0700-000000000000}">
      <formula1>"1,2,3,4,5"</formula1>
    </dataValidation>
    <dataValidation type="list" allowBlank="1" showInputMessage="1" showErrorMessage="1" sqref="F9:G15 F21:G26 F32:G38 F44:G53" xr:uid="{00000000-0002-0000-0700-000001000000}">
      <formula1>"1,2,3,4,5,NA"</formula1>
    </dataValidation>
  </dataValidations>
  <hyperlinks>
    <hyperlink ref="E7" r:id="rId2" display="http://www.yfai.com/Pages/Supplier/Supplier.aspx" xr:uid="{00000000-0004-0000-0700-000000000000}"/>
    <hyperlink ref="E7:G7" r:id="rId3" display="Found Here" xr:uid="{00000000-0004-0000-0700-000001000000}"/>
  </hyperlinks>
  <printOptions horizontalCentered="1"/>
  <pageMargins left="0.5" right="0.5" top="0.74" bottom="0.7" header="0.33" footer="0.34"/>
  <pageSetup scale="56" fitToHeight="0" orientation="portrait" r:id="rId4"/>
  <headerFooter alignWithMargins="0"/>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pageSetUpPr fitToPage="1"/>
  </sheetPr>
  <dimension ref="A1:ERM5681"/>
  <sheetViews>
    <sheetView topLeftCell="A31" zoomScale="90" zoomScaleNormal="90" workbookViewId="0">
      <selection activeCell="F21" sqref="F21"/>
    </sheetView>
  </sheetViews>
  <sheetFormatPr defaultColWidth="9.1796875" defaultRowHeight="12.5" x14ac:dyDescent="0.25"/>
  <cols>
    <col min="1" max="1" width="2.26953125" style="13" customWidth="1"/>
    <col min="2" max="2" width="6.453125" style="13" bestFit="1" customWidth="1"/>
    <col min="3" max="3" width="56" style="13" customWidth="1"/>
    <col min="4" max="4" width="7.81640625" style="13" customWidth="1"/>
    <col min="5" max="5" width="8.54296875" style="13" customWidth="1"/>
    <col min="6" max="6" width="62.54296875" style="13" customWidth="1"/>
    <col min="7" max="7" width="8.54296875" style="15" customWidth="1"/>
    <col min="8" max="8" width="10.1796875" style="15" customWidth="1"/>
    <col min="9" max="9" width="10.453125" style="16" customWidth="1"/>
    <col min="10" max="10" width="9.1796875" style="15"/>
    <col min="11" max="11" width="9.1796875" style="13"/>
    <col min="12" max="12" width="2.26953125" style="13" customWidth="1"/>
    <col min="13" max="17" width="9.1796875" style="37"/>
    <col min="18" max="18" width="0" style="37" hidden="1" customWidth="1"/>
    <col min="19" max="3861" width="9.1796875" style="37"/>
    <col min="3862" max="16384" width="9.1796875" style="13"/>
  </cols>
  <sheetData>
    <row r="1" spans="1:3861" customFormat="1" x14ac:dyDescent="0.25">
      <c r="A1" s="72"/>
      <c r="B1" s="65"/>
      <c r="C1" s="63"/>
      <c r="D1" s="62"/>
      <c r="E1" s="70"/>
      <c r="F1" s="666"/>
      <c r="G1" s="666"/>
      <c r="H1" s="72"/>
      <c r="I1" s="72"/>
      <c r="J1" s="72"/>
      <c r="K1" s="72"/>
      <c r="L1" s="7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c r="HQ1" s="32"/>
      <c r="HR1" s="32"/>
      <c r="HS1" s="32"/>
      <c r="HT1" s="32"/>
      <c r="HU1" s="32"/>
      <c r="HV1" s="32"/>
      <c r="HW1" s="32"/>
      <c r="HX1" s="32"/>
      <c r="HY1" s="32"/>
      <c r="HZ1" s="32"/>
      <c r="IA1" s="32"/>
      <c r="IB1" s="32"/>
      <c r="IC1" s="32"/>
      <c r="ID1" s="32"/>
      <c r="IE1" s="32"/>
      <c r="IF1" s="32"/>
      <c r="IG1" s="32"/>
      <c r="IH1" s="32"/>
      <c r="II1" s="32"/>
      <c r="IJ1" s="32"/>
      <c r="IK1" s="32"/>
      <c r="IL1" s="32"/>
      <c r="IM1" s="32"/>
      <c r="IN1" s="32"/>
      <c r="IO1" s="32"/>
      <c r="IP1" s="32"/>
      <c r="IQ1" s="32"/>
      <c r="IR1" s="32"/>
      <c r="IS1" s="32"/>
      <c r="IT1" s="32"/>
      <c r="IU1" s="32"/>
      <c r="IV1" s="32"/>
      <c r="IW1" s="32"/>
      <c r="IX1" s="32"/>
      <c r="IY1" s="32"/>
      <c r="IZ1" s="32"/>
      <c r="JA1" s="32"/>
      <c r="JB1" s="32"/>
      <c r="JC1" s="32"/>
      <c r="JD1" s="32"/>
      <c r="JE1" s="32"/>
      <c r="JF1" s="32"/>
      <c r="JG1" s="32"/>
      <c r="JH1" s="32"/>
      <c r="JI1" s="32"/>
      <c r="JJ1" s="32"/>
      <c r="JK1" s="32"/>
      <c r="JL1" s="32"/>
      <c r="JM1" s="32"/>
      <c r="JN1" s="32"/>
      <c r="JO1" s="32"/>
      <c r="JP1" s="32"/>
      <c r="JQ1" s="32"/>
      <c r="JR1" s="32"/>
      <c r="JS1" s="32"/>
      <c r="JT1" s="32"/>
      <c r="JU1" s="32"/>
      <c r="JV1" s="32"/>
      <c r="JW1" s="32"/>
      <c r="JX1" s="32"/>
      <c r="JY1" s="32"/>
      <c r="JZ1" s="32"/>
      <c r="KA1" s="32"/>
      <c r="KB1" s="32"/>
      <c r="KC1" s="32"/>
      <c r="KD1" s="32"/>
      <c r="KE1" s="32"/>
      <c r="KF1" s="32"/>
      <c r="KG1" s="32"/>
      <c r="KH1" s="32"/>
      <c r="KI1" s="32"/>
      <c r="KJ1" s="32"/>
      <c r="KK1" s="32"/>
      <c r="KL1" s="32"/>
      <c r="KM1" s="32"/>
      <c r="KN1" s="32"/>
      <c r="KO1" s="32"/>
      <c r="KP1" s="32"/>
      <c r="KQ1" s="32"/>
      <c r="KR1" s="32"/>
      <c r="KS1" s="32"/>
      <c r="KT1" s="32"/>
      <c r="KU1" s="32"/>
      <c r="KV1" s="32"/>
      <c r="KW1" s="32"/>
      <c r="KX1" s="32"/>
      <c r="KY1" s="32"/>
      <c r="KZ1" s="32"/>
      <c r="LA1" s="32"/>
      <c r="LB1" s="32"/>
      <c r="LC1" s="32"/>
      <c r="LD1" s="32"/>
      <c r="LE1" s="32"/>
      <c r="LF1" s="32"/>
      <c r="LG1" s="32"/>
      <c r="LH1" s="32"/>
      <c r="LI1" s="32"/>
      <c r="LJ1" s="32"/>
      <c r="LK1" s="32"/>
      <c r="LL1" s="32"/>
      <c r="LM1" s="32"/>
      <c r="LN1" s="32"/>
      <c r="LO1" s="32"/>
      <c r="LP1" s="32"/>
      <c r="LQ1" s="32"/>
      <c r="LR1" s="32"/>
      <c r="LS1" s="32"/>
      <c r="LT1" s="32"/>
      <c r="LU1" s="32"/>
      <c r="LV1" s="32"/>
      <c r="LW1" s="32"/>
      <c r="LX1" s="32"/>
      <c r="LY1" s="32"/>
      <c r="LZ1" s="32"/>
      <c r="MA1" s="32"/>
      <c r="MB1" s="32"/>
      <c r="MC1" s="32"/>
      <c r="MD1" s="32"/>
      <c r="ME1" s="32"/>
      <c r="MF1" s="32"/>
      <c r="MG1" s="32"/>
      <c r="MH1" s="32"/>
      <c r="MI1" s="32"/>
      <c r="MJ1" s="32"/>
      <c r="MK1" s="32"/>
      <c r="ML1" s="32"/>
      <c r="MM1" s="32"/>
      <c r="MN1" s="32"/>
      <c r="MO1" s="32"/>
      <c r="MP1" s="32"/>
      <c r="MQ1" s="32"/>
      <c r="MR1" s="32"/>
      <c r="MS1" s="32"/>
      <c r="MT1" s="32"/>
      <c r="MU1" s="32"/>
      <c r="MV1" s="32"/>
      <c r="MW1" s="32"/>
      <c r="MX1" s="32"/>
      <c r="MY1" s="32"/>
      <c r="MZ1" s="32"/>
      <c r="NA1" s="32"/>
      <c r="NB1" s="32"/>
      <c r="NC1" s="32"/>
      <c r="ND1" s="32"/>
      <c r="NE1" s="32"/>
      <c r="NF1" s="32"/>
      <c r="NG1" s="32"/>
      <c r="NH1" s="32"/>
      <c r="NI1" s="32"/>
      <c r="NJ1" s="32"/>
      <c r="NK1" s="32"/>
      <c r="NL1" s="32"/>
      <c r="NM1" s="32"/>
      <c r="NN1" s="32"/>
      <c r="NO1" s="32"/>
      <c r="NP1" s="32"/>
      <c r="NQ1" s="32"/>
      <c r="NR1" s="32"/>
      <c r="NS1" s="32"/>
      <c r="NT1" s="32"/>
      <c r="NU1" s="32"/>
      <c r="NV1" s="32"/>
      <c r="NW1" s="32"/>
      <c r="NX1" s="32"/>
      <c r="NY1" s="32"/>
      <c r="NZ1" s="32"/>
      <c r="OA1" s="32"/>
      <c r="OB1" s="32"/>
      <c r="OC1" s="32"/>
      <c r="OD1" s="32"/>
      <c r="OE1" s="32"/>
      <c r="OF1" s="32"/>
      <c r="OG1" s="32"/>
      <c r="OH1" s="32"/>
      <c r="OI1" s="32"/>
      <c r="OJ1" s="32"/>
      <c r="OK1" s="32"/>
      <c r="OL1" s="32"/>
      <c r="OM1" s="32"/>
      <c r="ON1" s="32"/>
      <c r="OO1" s="32"/>
      <c r="OP1" s="32"/>
      <c r="OQ1" s="32"/>
      <c r="OR1" s="32"/>
      <c r="OS1" s="32"/>
      <c r="OT1" s="32"/>
      <c r="OU1" s="32"/>
      <c r="OV1" s="32"/>
      <c r="OW1" s="32"/>
      <c r="OX1" s="32"/>
      <c r="OY1" s="32"/>
      <c r="OZ1" s="32"/>
      <c r="PA1" s="32"/>
      <c r="PB1" s="32"/>
      <c r="PC1" s="32"/>
      <c r="PD1" s="32"/>
      <c r="PE1" s="32"/>
      <c r="PF1" s="32"/>
      <c r="PG1" s="32"/>
      <c r="PH1" s="32"/>
      <c r="PI1" s="32"/>
      <c r="PJ1" s="32"/>
      <c r="PK1" s="32"/>
      <c r="PL1" s="32"/>
      <c r="PM1" s="32"/>
      <c r="PN1" s="32"/>
      <c r="PO1" s="32"/>
      <c r="PP1" s="32"/>
      <c r="PQ1" s="32"/>
      <c r="PR1" s="32"/>
      <c r="PS1" s="32"/>
      <c r="PT1" s="32"/>
      <c r="PU1" s="32"/>
      <c r="PV1" s="32"/>
      <c r="PW1" s="32"/>
      <c r="PX1" s="32"/>
      <c r="PY1" s="32"/>
      <c r="PZ1" s="32"/>
      <c r="QA1" s="32"/>
      <c r="QB1" s="32"/>
      <c r="QC1" s="32"/>
      <c r="QD1" s="32"/>
      <c r="QE1" s="32"/>
      <c r="QF1" s="32"/>
      <c r="QG1" s="32"/>
      <c r="QH1" s="32"/>
      <c r="QI1" s="32"/>
      <c r="QJ1" s="32"/>
      <c r="QK1" s="32"/>
      <c r="QL1" s="32"/>
      <c r="QM1" s="32"/>
      <c r="QN1" s="32"/>
      <c r="QO1" s="32"/>
      <c r="QP1" s="32"/>
      <c r="QQ1" s="32"/>
      <c r="QR1" s="32"/>
      <c r="QS1" s="32"/>
      <c r="QT1" s="32"/>
      <c r="QU1" s="32"/>
      <c r="QV1" s="32"/>
      <c r="QW1" s="32"/>
      <c r="QX1" s="32"/>
      <c r="QY1" s="32"/>
      <c r="QZ1" s="32"/>
      <c r="RA1" s="32"/>
      <c r="RB1" s="32"/>
      <c r="RC1" s="32"/>
      <c r="RD1" s="32"/>
      <c r="RE1" s="32"/>
      <c r="RF1" s="32"/>
      <c r="RG1" s="32"/>
      <c r="RH1" s="32"/>
      <c r="RI1" s="32"/>
      <c r="RJ1" s="32"/>
      <c r="RK1" s="32"/>
      <c r="RL1" s="32"/>
      <c r="RM1" s="32"/>
      <c r="RN1" s="32"/>
      <c r="RO1" s="32"/>
      <c r="RP1" s="32"/>
      <c r="RQ1" s="32"/>
      <c r="RR1" s="32"/>
      <c r="RS1" s="32"/>
      <c r="RT1" s="32"/>
      <c r="RU1" s="32"/>
      <c r="RV1" s="32"/>
      <c r="RW1" s="32"/>
      <c r="RX1" s="32"/>
      <c r="RY1" s="32"/>
      <c r="RZ1" s="32"/>
      <c r="SA1" s="32"/>
      <c r="SB1" s="32"/>
      <c r="SC1" s="32"/>
      <c r="SD1" s="32"/>
      <c r="SE1" s="32"/>
      <c r="SF1" s="32"/>
      <c r="SG1" s="32"/>
      <c r="SH1" s="32"/>
      <c r="SI1" s="32"/>
      <c r="SJ1" s="32"/>
      <c r="SK1" s="32"/>
      <c r="SL1" s="32"/>
      <c r="SM1" s="32"/>
      <c r="SN1" s="32"/>
      <c r="SO1" s="32"/>
      <c r="SP1" s="32"/>
      <c r="SQ1" s="32"/>
      <c r="SR1" s="32"/>
      <c r="SS1" s="32"/>
      <c r="ST1" s="32"/>
      <c r="SU1" s="32"/>
      <c r="SV1" s="32"/>
      <c r="SW1" s="32"/>
      <c r="SX1" s="32"/>
      <c r="SY1" s="32"/>
      <c r="SZ1" s="32"/>
      <c r="TA1" s="32"/>
      <c r="TB1" s="32"/>
      <c r="TC1" s="32"/>
      <c r="TD1" s="32"/>
      <c r="TE1" s="32"/>
      <c r="TF1" s="32"/>
      <c r="TG1" s="32"/>
      <c r="TH1" s="32"/>
      <c r="TI1" s="32"/>
      <c r="TJ1" s="32"/>
      <c r="TK1" s="32"/>
      <c r="TL1" s="32"/>
      <c r="TM1" s="32"/>
      <c r="TN1" s="32"/>
      <c r="TO1" s="32"/>
      <c r="TP1" s="32"/>
      <c r="TQ1" s="32"/>
      <c r="TR1" s="32"/>
      <c r="TS1" s="32"/>
      <c r="TT1" s="32"/>
      <c r="TU1" s="32"/>
      <c r="TV1" s="32"/>
      <c r="TW1" s="32"/>
      <c r="TX1" s="32"/>
      <c r="TY1" s="32"/>
      <c r="TZ1" s="32"/>
      <c r="UA1" s="32"/>
      <c r="UB1" s="32"/>
      <c r="UC1" s="32"/>
      <c r="UD1" s="32"/>
      <c r="UE1" s="32"/>
      <c r="UF1" s="32"/>
      <c r="UG1" s="32"/>
      <c r="UH1" s="32"/>
      <c r="UI1" s="32"/>
      <c r="UJ1" s="32"/>
      <c r="UK1" s="32"/>
      <c r="UL1" s="32"/>
      <c r="UM1" s="32"/>
      <c r="UN1" s="32"/>
      <c r="UO1" s="32"/>
      <c r="UP1" s="32"/>
      <c r="UQ1" s="32"/>
      <c r="UR1" s="32"/>
      <c r="US1" s="32"/>
      <c r="UT1" s="32"/>
      <c r="UU1" s="32"/>
      <c r="UV1" s="32"/>
      <c r="UW1" s="32"/>
      <c r="UX1" s="32"/>
      <c r="UY1" s="32"/>
      <c r="UZ1" s="32"/>
      <c r="VA1" s="32"/>
      <c r="VB1" s="32"/>
      <c r="VC1" s="32"/>
      <c r="VD1" s="32"/>
      <c r="VE1" s="32"/>
      <c r="VF1" s="32"/>
      <c r="VG1" s="32"/>
      <c r="VH1" s="32"/>
      <c r="VI1" s="32"/>
      <c r="VJ1" s="32"/>
      <c r="VK1" s="32"/>
      <c r="VL1" s="32"/>
      <c r="VM1" s="32"/>
      <c r="VN1" s="32"/>
      <c r="VO1" s="32"/>
      <c r="VP1" s="32"/>
      <c r="VQ1" s="32"/>
      <c r="VR1" s="32"/>
      <c r="VS1" s="32"/>
      <c r="VT1" s="32"/>
      <c r="VU1" s="32"/>
      <c r="VV1" s="32"/>
      <c r="VW1" s="32"/>
      <c r="VX1" s="32"/>
      <c r="VY1" s="32"/>
      <c r="VZ1" s="32"/>
      <c r="WA1" s="32"/>
      <c r="WB1" s="32"/>
      <c r="WC1" s="32"/>
      <c r="WD1" s="32"/>
      <c r="WE1" s="32"/>
      <c r="WF1" s="32"/>
      <c r="WG1" s="32"/>
      <c r="WH1" s="32"/>
      <c r="WI1" s="32"/>
      <c r="WJ1" s="32"/>
      <c r="WK1" s="32"/>
      <c r="WL1" s="32"/>
      <c r="WM1" s="32"/>
      <c r="WN1" s="32"/>
      <c r="WO1" s="32"/>
      <c r="WP1" s="32"/>
      <c r="WQ1" s="32"/>
      <c r="WR1" s="32"/>
      <c r="WS1" s="32"/>
      <c r="WT1" s="32"/>
      <c r="WU1" s="32"/>
      <c r="WV1" s="32"/>
      <c r="WW1" s="32"/>
      <c r="WX1" s="32"/>
      <c r="WY1" s="32"/>
      <c r="WZ1" s="32"/>
      <c r="XA1" s="32"/>
      <c r="XB1" s="32"/>
      <c r="XC1" s="32"/>
      <c r="XD1" s="32"/>
      <c r="XE1" s="32"/>
      <c r="XF1" s="32"/>
      <c r="XG1" s="32"/>
      <c r="XH1" s="32"/>
      <c r="XI1" s="32"/>
      <c r="XJ1" s="32"/>
      <c r="XK1" s="32"/>
      <c r="XL1" s="32"/>
      <c r="XM1" s="32"/>
      <c r="XN1" s="32"/>
      <c r="XO1" s="32"/>
      <c r="XP1" s="32"/>
      <c r="XQ1" s="32"/>
      <c r="XR1" s="32"/>
      <c r="XS1" s="32"/>
      <c r="XT1" s="32"/>
      <c r="XU1" s="32"/>
      <c r="XV1" s="32"/>
      <c r="XW1" s="32"/>
      <c r="XX1" s="32"/>
      <c r="XY1" s="32"/>
      <c r="XZ1" s="32"/>
      <c r="YA1" s="32"/>
      <c r="YB1" s="32"/>
      <c r="YC1" s="32"/>
      <c r="YD1" s="32"/>
      <c r="YE1" s="32"/>
      <c r="YF1" s="32"/>
      <c r="YG1" s="32"/>
      <c r="YH1" s="32"/>
      <c r="YI1" s="32"/>
      <c r="YJ1" s="32"/>
      <c r="YK1" s="32"/>
      <c r="YL1" s="32"/>
      <c r="YM1" s="32"/>
      <c r="YN1" s="32"/>
      <c r="YO1" s="32"/>
      <c r="YP1" s="32"/>
      <c r="YQ1" s="32"/>
      <c r="YR1" s="32"/>
      <c r="YS1" s="32"/>
      <c r="YT1" s="32"/>
      <c r="YU1" s="32"/>
      <c r="YV1" s="32"/>
      <c r="YW1" s="32"/>
      <c r="YX1" s="32"/>
      <c r="YY1" s="32"/>
      <c r="YZ1" s="32"/>
      <c r="ZA1" s="32"/>
      <c r="ZB1" s="32"/>
      <c r="ZC1" s="32"/>
      <c r="ZD1" s="32"/>
      <c r="ZE1" s="32"/>
      <c r="ZF1" s="32"/>
      <c r="ZG1" s="32"/>
      <c r="ZH1" s="32"/>
      <c r="ZI1" s="32"/>
      <c r="ZJ1" s="32"/>
      <c r="ZK1" s="32"/>
      <c r="ZL1" s="32"/>
      <c r="ZM1" s="32"/>
      <c r="ZN1" s="32"/>
      <c r="ZO1" s="32"/>
      <c r="ZP1" s="32"/>
      <c r="ZQ1" s="32"/>
      <c r="ZR1" s="32"/>
      <c r="ZS1" s="32"/>
      <c r="ZT1" s="32"/>
      <c r="ZU1" s="32"/>
      <c r="ZV1" s="32"/>
      <c r="ZW1" s="32"/>
      <c r="ZX1" s="32"/>
      <c r="ZY1" s="32"/>
      <c r="ZZ1" s="32"/>
      <c r="AAA1" s="32"/>
      <c r="AAB1" s="32"/>
      <c r="AAC1" s="32"/>
      <c r="AAD1" s="32"/>
      <c r="AAE1" s="32"/>
      <c r="AAF1" s="32"/>
      <c r="AAG1" s="32"/>
      <c r="AAH1" s="32"/>
      <c r="AAI1" s="32"/>
      <c r="AAJ1" s="32"/>
      <c r="AAK1" s="32"/>
      <c r="AAL1" s="32"/>
      <c r="AAM1" s="32"/>
      <c r="AAN1" s="32"/>
      <c r="AAO1" s="32"/>
      <c r="AAP1" s="32"/>
      <c r="AAQ1" s="32"/>
      <c r="AAR1" s="32"/>
      <c r="AAS1" s="32"/>
      <c r="AAT1" s="32"/>
      <c r="AAU1" s="32"/>
      <c r="AAV1" s="32"/>
      <c r="AAW1" s="32"/>
      <c r="AAX1" s="32"/>
      <c r="AAY1" s="32"/>
      <c r="AAZ1" s="32"/>
      <c r="ABA1" s="32"/>
      <c r="ABB1" s="32"/>
      <c r="ABC1" s="32"/>
      <c r="ABD1" s="32"/>
      <c r="ABE1" s="32"/>
      <c r="ABF1" s="32"/>
      <c r="ABG1" s="32"/>
      <c r="ABH1" s="32"/>
      <c r="ABI1" s="32"/>
      <c r="ABJ1" s="32"/>
      <c r="ABK1" s="32"/>
      <c r="ABL1" s="32"/>
      <c r="ABM1" s="32"/>
      <c r="ABN1" s="32"/>
      <c r="ABO1" s="32"/>
      <c r="ABP1" s="32"/>
      <c r="ABQ1" s="32"/>
      <c r="ABR1" s="32"/>
      <c r="ABS1" s="32"/>
      <c r="ABT1" s="32"/>
      <c r="ABU1" s="32"/>
      <c r="ABV1" s="32"/>
      <c r="ABW1" s="32"/>
      <c r="ABX1" s="32"/>
      <c r="ABY1" s="32"/>
      <c r="ABZ1" s="32"/>
      <c r="ACA1" s="32"/>
      <c r="ACB1" s="32"/>
      <c r="ACC1" s="32"/>
      <c r="ACD1" s="32"/>
      <c r="ACE1" s="32"/>
      <c r="ACF1" s="32"/>
      <c r="ACG1" s="32"/>
      <c r="ACH1" s="32"/>
      <c r="ACI1" s="32"/>
      <c r="ACJ1" s="32"/>
      <c r="ACK1" s="32"/>
      <c r="ACL1" s="32"/>
      <c r="ACM1" s="32"/>
      <c r="ACN1" s="32"/>
      <c r="ACO1" s="32"/>
      <c r="ACP1" s="32"/>
      <c r="ACQ1" s="32"/>
      <c r="ACR1" s="32"/>
      <c r="ACS1" s="32"/>
      <c r="ACT1" s="32"/>
      <c r="ACU1" s="32"/>
      <c r="ACV1" s="32"/>
      <c r="ACW1" s="32"/>
      <c r="ACX1" s="32"/>
      <c r="ACY1" s="32"/>
      <c r="ACZ1" s="32"/>
      <c r="ADA1" s="32"/>
      <c r="ADB1" s="32"/>
      <c r="ADC1" s="32"/>
      <c r="ADD1" s="32"/>
      <c r="ADE1" s="32"/>
      <c r="ADF1" s="32"/>
      <c r="ADG1" s="32"/>
      <c r="ADH1" s="32"/>
      <c r="ADI1" s="32"/>
      <c r="ADJ1" s="32"/>
      <c r="ADK1" s="32"/>
      <c r="ADL1" s="32"/>
      <c r="ADM1" s="32"/>
      <c r="ADN1" s="32"/>
      <c r="ADO1" s="32"/>
      <c r="ADP1" s="32"/>
      <c r="ADQ1" s="32"/>
      <c r="ADR1" s="32"/>
      <c r="ADS1" s="32"/>
      <c r="ADT1" s="32"/>
      <c r="ADU1" s="32"/>
      <c r="ADV1" s="32"/>
      <c r="ADW1" s="32"/>
      <c r="ADX1" s="32"/>
      <c r="ADY1" s="32"/>
      <c r="ADZ1" s="32"/>
      <c r="AEA1" s="32"/>
      <c r="AEB1" s="32"/>
      <c r="AEC1" s="32"/>
      <c r="AED1" s="32"/>
      <c r="AEE1" s="32"/>
      <c r="AEF1" s="32"/>
      <c r="AEG1" s="32"/>
      <c r="AEH1" s="32"/>
      <c r="AEI1" s="32"/>
      <c r="AEJ1" s="32"/>
      <c r="AEK1" s="32"/>
      <c r="AEL1" s="32"/>
      <c r="AEM1" s="32"/>
      <c r="AEN1" s="32"/>
      <c r="AEO1" s="32"/>
      <c r="AEP1" s="32"/>
      <c r="AEQ1" s="32"/>
      <c r="AER1" s="32"/>
      <c r="AES1" s="32"/>
      <c r="AET1" s="32"/>
      <c r="AEU1" s="32"/>
      <c r="AEV1" s="32"/>
      <c r="AEW1" s="32"/>
      <c r="AEX1" s="32"/>
      <c r="AEY1" s="32"/>
      <c r="AEZ1" s="32"/>
      <c r="AFA1" s="32"/>
      <c r="AFB1" s="32"/>
      <c r="AFC1" s="32"/>
      <c r="AFD1" s="32"/>
      <c r="AFE1" s="32"/>
      <c r="AFF1" s="32"/>
      <c r="AFG1" s="32"/>
      <c r="AFH1" s="32"/>
      <c r="AFI1" s="32"/>
      <c r="AFJ1" s="32"/>
      <c r="AFK1" s="32"/>
      <c r="AFL1" s="32"/>
      <c r="AFM1" s="32"/>
      <c r="AFN1" s="32"/>
      <c r="AFO1" s="32"/>
      <c r="AFP1" s="32"/>
      <c r="AFQ1" s="32"/>
      <c r="AFR1" s="32"/>
      <c r="AFS1" s="32"/>
      <c r="AFT1" s="32"/>
      <c r="AFU1" s="32"/>
      <c r="AFV1" s="32"/>
      <c r="AFW1" s="32"/>
      <c r="AFX1" s="32"/>
      <c r="AFY1" s="32"/>
      <c r="AFZ1" s="32"/>
      <c r="AGA1" s="32"/>
      <c r="AGB1" s="32"/>
      <c r="AGC1" s="32"/>
      <c r="AGD1" s="32"/>
      <c r="AGE1" s="32"/>
      <c r="AGF1" s="32"/>
      <c r="AGG1" s="32"/>
      <c r="AGH1" s="32"/>
      <c r="AGI1" s="32"/>
      <c r="AGJ1" s="32"/>
      <c r="AGK1" s="32"/>
      <c r="AGL1" s="32"/>
      <c r="AGM1" s="32"/>
      <c r="AGN1" s="32"/>
      <c r="AGO1" s="32"/>
      <c r="AGP1" s="32"/>
      <c r="AGQ1" s="32"/>
      <c r="AGR1" s="32"/>
      <c r="AGS1" s="32"/>
      <c r="AGT1" s="32"/>
      <c r="AGU1" s="32"/>
      <c r="AGV1" s="32"/>
      <c r="AGW1" s="32"/>
      <c r="AGX1" s="32"/>
      <c r="AGY1" s="32"/>
      <c r="AGZ1" s="32"/>
      <c r="AHA1" s="32"/>
      <c r="AHB1" s="32"/>
      <c r="AHC1" s="32"/>
      <c r="AHD1" s="32"/>
      <c r="AHE1" s="32"/>
      <c r="AHF1" s="32"/>
      <c r="AHG1" s="32"/>
      <c r="AHH1" s="32"/>
      <c r="AHI1" s="32"/>
      <c r="AHJ1" s="32"/>
      <c r="AHK1" s="32"/>
      <c r="AHL1" s="32"/>
      <c r="AHM1" s="32"/>
      <c r="AHN1" s="32"/>
      <c r="AHO1" s="32"/>
      <c r="AHP1" s="32"/>
      <c r="AHQ1" s="32"/>
      <c r="AHR1" s="32"/>
      <c r="AHS1" s="32"/>
      <c r="AHT1" s="32"/>
      <c r="AHU1" s="32"/>
      <c r="AHV1" s="32"/>
      <c r="AHW1" s="32"/>
      <c r="AHX1" s="32"/>
      <c r="AHY1" s="32"/>
      <c r="AHZ1" s="32"/>
      <c r="AIA1" s="32"/>
      <c r="AIB1" s="32"/>
      <c r="AIC1" s="32"/>
      <c r="AID1" s="32"/>
      <c r="AIE1" s="32"/>
      <c r="AIF1" s="32"/>
      <c r="AIG1" s="32"/>
      <c r="AIH1" s="32"/>
      <c r="AII1" s="32"/>
      <c r="AIJ1" s="32"/>
      <c r="AIK1" s="32"/>
      <c r="AIL1" s="32"/>
      <c r="AIM1" s="32"/>
      <c r="AIN1" s="32"/>
      <c r="AIO1" s="32"/>
      <c r="AIP1" s="32"/>
      <c r="AIQ1" s="32"/>
      <c r="AIR1" s="32"/>
      <c r="AIS1" s="32"/>
      <c r="AIT1" s="32"/>
      <c r="AIU1" s="32"/>
      <c r="AIV1" s="32"/>
      <c r="AIW1" s="32"/>
      <c r="AIX1" s="32"/>
      <c r="AIY1" s="32"/>
      <c r="AIZ1" s="32"/>
      <c r="AJA1" s="32"/>
      <c r="AJB1" s="32"/>
      <c r="AJC1" s="32"/>
      <c r="AJD1" s="32"/>
      <c r="AJE1" s="32"/>
      <c r="AJF1" s="32"/>
      <c r="AJG1" s="32"/>
      <c r="AJH1" s="32"/>
      <c r="AJI1" s="32"/>
      <c r="AJJ1" s="32"/>
      <c r="AJK1" s="32"/>
      <c r="AJL1" s="32"/>
      <c r="AJM1" s="32"/>
      <c r="AJN1" s="32"/>
      <c r="AJO1" s="32"/>
      <c r="AJP1" s="32"/>
      <c r="AJQ1" s="32"/>
      <c r="AJR1" s="32"/>
      <c r="AJS1" s="32"/>
      <c r="AJT1" s="32"/>
      <c r="AJU1" s="32"/>
      <c r="AJV1" s="32"/>
      <c r="AJW1" s="32"/>
      <c r="AJX1" s="32"/>
      <c r="AJY1" s="32"/>
      <c r="AJZ1" s="32"/>
      <c r="AKA1" s="32"/>
      <c r="AKB1" s="32"/>
      <c r="AKC1" s="32"/>
      <c r="AKD1" s="32"/>
      <c r="AKE1" s="32"/>
      <c r="AKF1" s="32"/>
      <c r="AKG1" s="32"/>
      <c r="AKH1" s="32"/>
      <c r="AKI1" s="32"/>
      <c r="AKJ1" s="32"/>
      <c r="AKK1" s="32"/>
      <c r="AKL1" s="32"/>
      <c r="AKM1" s="32"/>
      <c r="AKN1" s="32"/>
      <c r="AKO1" s="32"/>
      <c r="AKP1" s="32"/>
      <c r="AKQ1" s="32"/>
      <c r="AKR1" s="32"/>
      <c r="AKS1" s="32"/>
      <c r="AKT1" s="32"/>
      <c r="AKU1" s="32"/>
      <c r="AKV1" s="32"/>
      <c r="AKW1" s="32"/>
      <c r="AKX1" s="32"/>
      <c r="AKY1" s="32"/>
      <c r="AKZ1" s="32"/>
      <c r="ALA1" s="32"/>
      <c r="ALB1" s="32"/>
      <c r="ALC1" s="32"/>
      <c r="ALD1" s="32"/>
      <c r="ALE1" s="32"/>
      <c r="ALF1" s="32"/>
      <c r="ALG1" s="32"/>
      <c r="ALH1" s="32"/>
      <c r="ALI1" s="32"/>
      <c r="ALJ1" s="32"/>
      <c r="ALK1" s="32"/>
      <c r="ALL1" s="32"/>
      <c r="ALM1" s="32"/>
      <c r="ALN1" s="32"/>
      <c r="ALO1" s="32"/>
      <c r="ALP1" s="32"/>
      <c r="ALQ1" s="32"/>
      <c r="ALR1" s="32"/>
      <c r="ALS1" s="32"/>
      <c r="ALT1" s="32"/>
      <c r="ALU1" s="32"/>
      <c r="ALV1" s="32"/>
      <c r="ALW1" s="32"/>
      <c r="ALX1" s="32"/>
      <c r="ALY1" s="32"/>
      <c r="ALZ1" s="32"/>
      <c r="AMA1" s="32"/>
      <c r="AMB1" s="32"/>
      <c r="AMC1" s="32"/>
      <c r="AMD1" s="32"/>
      <c r="AME1" s="32"/>
      <c r="AMF1" s="32"/>
      <c r="AMG1" s="32"/>
      <c r="AMH1" s="32"/>
      <c r="AMI1" s="32"/>
      <c r="AMJ1" s="32"/>
      <c r="AMK1" s="32"/>
      <c r="AML1" s="32"/>
      <c r="AMM1" s="32"/>
      <c r="AMN1" s="32"/>
      <c r="AMO1" s="32"/>
      <c r="AMP1" s="32"/>
      <c r="AMQ1" s="32"/>
      <c r="AMR1" s="32"/>
      <c r="AMS1" s="32"/>
      <c r="AMT1" s="32"/>
      <c r="AMU1" s="32"/>
      <c r="AMV1" s="32"/>
      <c r="AMW1" s="32"/>
      <c r="AMX1" s="32"/>
      <c r="AMY1" s="32"/>
      <c r="AMZ1" s="32"/>
      <c r="ANA1" s="32"/>
      <c r="ANB1" s="32"/>
      <c r="ANC1" s="32"/>
      <c r="AND1" s="32"/>
      <c r="ANE1" s="32"/>
      <c r="ANF1" s="32"/>
      <c r="ANG1" s="32"/>
      <c r="ANH1" s="32"/>
      <c r="ANI1" s="32"/>
      <c r="ANJ1" s="32"/>
      <c r="ANK1" s="32"/>
      <c r="ANL1" s="32"/>
      <c r="ANM1" s="32"/>
      <c r="ANN1" s="32"/>
      <c r="ANO1" s="32"/>
      <c r="ANP1" s="32"/>
      <c r="ANQ1" s="32"/>
      <c r="ANR1" s="32"/>
      <c r="ANS1" s="32"/>
      <c r="ANT1" s="32"/>
      <c r="ANU1" s="32"/>
      <c r="ANV1" s="32"/>
      <c r="ANW1" s="32"/>
      <c r="ANX1" s="32"/>
      <c r="ANY1" s="32"/>
      <c r="ANZ1" s="32"/>
      <c r="AOA1" s="32"/>
      <c r="AOB1" s="32"/>
      <c r="AOC1" s="32"/>
      <c r="AOD1" s="32"/>
      <c r="AOE1" s="32"/>
      <c r="AOF1" s="32"/>
      <c r="AOG1" s="32"/>
      <c r="AOH1" s="32"/>
      <c r="AOI1" s="32"/>
      <c r="AOJ1" s="32"/>
      <c r="AOK1" s="32"/>
      <c r="AOL1" s="32"/>
      <c r="AOM1" s="32"/>
      <c r="AON1" s="32"/>
      <c r="AOO1" s="32"/>
      <c r="AOP1" s="32"/>
      <c r="AOQ1" s="32"/>
      <c r="AOR1" s="32"/>
      <c r="AOS1" s="32"/>
      <c r="AOT1" s="32"/>
      <c r="AOU1" s="32"/>
      <c r="AOV1" s="32"/>
      <c r="AOW1" s="32"/>
      <c r="AOX1" s="32"/>
      <c r="AOY1" s="32"/>
      <c r="AOZ1" s="32"/>
      <c r="APA1" s="32"/>
      <c r="APB1" s="32"/>
      <c r="APC1" s="32"/>
      <c r="APD1" s="32"/>
      <c r="APE1" s="32"/>
      <c r="APF1" s="32"/>
      <c r="APG1" s="32"/>
      <c r="APH1" s="32"/>
      <c r="API1" s="32"/>
      <c r="APJ1" s="32"/>
      <c r="APK1" s="32"/>
      <c r="APL1" s="32"/>
      <c r="APM1" s="32"/>
      <c r="APN1" s="32"/>
      <c r="APO1" s="32"/>
      <c r="APP1" s="32"/>
      <c r="APQ1" s="32"/>
      <c r="APR1" s="32"/>
      <c r="APS1" s="32"/>
      <c r="APT1" s="32"/>
      <c r="APU1" s="32"/>
      <c r="APV1" s="32"/>
      <c r="APW1" s="32"/>
      <c r="APX1" s="32"/>
      <c r="APY1" s="32"/>
      <c r="APZ1" s="32"/>
      <c r="AQA1" s="32"/>
      <c r="AQB1" s="32"/>
      <c r="AQC1" s="32"/>
      <c r="AQD1" s="32"/>
      <c r="AQE1" s="32"/>
      <c r="AQF1" s="32"/>
      <c r="AQG1" s="32"/>
      <c r="AQH1" s="32"/>
      <c r="AQI1" s="32"/>
      <c r="AQJ1" s="32"/>
      <c r="AQK1" s="32"/>
      <c r="AQL1" s="32"/>
      <c r="AQM1" s="32"/>
      <c r="AQN1" s="32"/>
      <c r="AQO1" s="32"/>
      <c r="AQP1" s="32"/>
      <c r="AQQ1" s="32"/>
      <c r="AQR1" s="32"/>
      <c r="AQS1" s="32"/>
      <c r="AQT1" s="32"/>
      <c r="AQU1" s="32"/>
      <c r="AQV1" s="32"/>
      <c r="AQW1" s="32"/>
      <c r="AQX1" s="32"/>
      <c r="AQY1" s="32"/>
      <c r="AQZ1" s="32"/>
      <c r="ARA1" s="32"/>
      <c r="ARB1" s="32"/>
      <c r="ARC1" s="32"/>
      <c r="ARD1" s="32"/>
      <c r="ARE1" s="32"/>
      <c r="ARF1" s="32"/>
      <c r="ARG1" s="32"/>
      <c r="ARH1" s="32"/>
      <c r="ARI1" s="32"/>
      <c r="ARJ1" s="32"/>
      <c r="ARK1" s="32"/>
      <c r="ARL1" s="32"/>
      <c r="ARM1" s="32"/>
      <c r="ARN1" s="32"/>
      <c r="ARO1" s="32"/>
      <c r="ARP1" s="32"/>
      <c r="ARQ1" s="32"/>
      <c r="ARR1" s="32"/>
      <c r="ARS1" s="32"/>
      <c r="ART1" s="32"/>
      <c r="ARU1" s="32"/>
      <c r="ARV1" s="32"/>
      <c r="ARW1" s="32"/>
      <c r="ARX1" s="32"/>
      <c r="ARY1" s="32"/>
      <c r="ARZ1" s="32"/>
      <c r="ASA1" s="32"/>
      <c r="ASB1" s="32"/>
      <c r="ASC1" s="32"/>
      <c r="ASD1" s="32"/>
      <c r="ASE1" s="32"/>
      <c r="ASF1" s="32"/>
      <c r="ASG1" s="32"/>
      <c r="ASH1" s="32"/>
      <c r="ASI1" s="32"/>
      <c r="ASJ1" s="32"/>
      <c r="ASK1" s="32"/>
      <c r="ASL1" s="32"/>
      <c r="ASM1" s="32"/>
      <c r="ASN1" s="32"/>
      <c r="ASO1" s="32"/>
      <c r="ASP1" s="32"/>
      <c r="ASQ1" s="32"/>
      <c r="ASR1" s="32"/>
      <c r="ASS1" s="32"/>
      <c r="AST1" s="32"/>
      <c r="ASU1" s="32"/>
      <c r="ASV1" s="32"/>
      <c r="ASW1" s="32"/>
      <c r="ASX1" s="32"/>
      <c r="ASY1" s="32"/>
      <c r="ASZ1" s="32"/>
      <c r="ATA1" s="32"/>
      <c r="ATB1" s="32"/>
      <c r="ATC1" s="32"/>
      <c r="ATD1" s="32"/>
      <c r="ATE1" s="32"/>
      <c r="ATF1" s="32"/>
      <c r="ATG1" s="32"/>
      <c r="ATH1" s="32"/>
      <c r="ATI1" s="32"/>
      <c r="ATJ1" s="32"/>
      <c r="ATK1" s="32"/>
      <c r="ATL1" s="32"/>
      <c r="ATM1" s="32"/>
      <c r="ATN1" s="32"/>
      <c r="ATO1" s="32"/>
      <c r="ATP1" s="32"/>
      <c r="ATQ1" s="32"/>
      <c r="ATR1" s="32"/>
      <c r="ATS1" s="32"/>
      <c r="ATT1" s="32"/>
      <c r="ATU1" s="32"/>
      <c r="ATV1" s="32"/>
      <c r="ATW1" s="32"/>
      <c r="ATX1" s="32"/>
      <c r="ATY1" s="32"/>
      <c r="ATZ1" s="32"/>
      <c r="AUA1" s="32"/>
      <c r="AUB1" s="32"/>
      <c r="AUC1" s="32"/>
      <c r="AUD1" s="32"/>
      <c r="AUE1" s="32"/>
      <c r="AUF1" s="32"/>
      <c r="AUG1" s="32"/>
      <c r="AUH1" s="32"/>
      <c r="AUI1" s="32"/>
      <c r="AUJ1" s="32"/>
      <c r="AUK1" s="32"/>
      <c r="AUL1" s="32"/>
      <c r="AUM1" s="32"/>
      <c r="AUN1" s="32"/>
      <c r="AUO1" s="32"/>
      <c r="AUP1" s="32"/>
      <c r="AUQ1" s="32"/>
      <c r="AUR1" s="32"/>
      <c r="AUS1" s="32"/>
      <c r="AUT1" s="32"/>
      <c r="AUU1" s="32"/>
      <c r="AUV1" s="32"/>
      <c r="AUW1" s="32"/>
      <c r="AUX1" s="32"/>
      <c r="AUY1" s="32"/>
      <c r="AUZ1" s="32"/>
      <c r="AVA1" s="32"/>
      <c r="AVB1" s="32"/>
      <c r="AVC1" s="32"/>
      <c r="AVD1" s="32"/>
      <c r="AVE1" s="32"/>
      <c r="AVF1" s="32"/>
      <c r="AVG1" s="32"/>
      <c r="AVH1" s="32"/>
      <c r="AVI1" s="32"/>
      <c r="AVJ1" s="32"/>
      <c r="AVK1" s="32"/>
      <c r="AVL1" s="32"/>
      <c r="AVM1" s="32"/>
      <c r="AVN1" s="32"/>
      <c r="AVO1" s="32"/>
      <c r="AVP1" s="32"/>
      <c r="AVQ1" s="32"/>
      <c r="AVR1" s="32"/>
      <c r="AVS1" s="32"/>
      <c r="AVT1" s="32"/>
      <c r="AVU1" s="32"/>
      <c r="AVV1" s="32"/>
      <c r="AVW1" s="32"/>
      <c r="AVX1" s="32"/>
      <c r="AVY1" s="32"/>
      <c r="AVZ1" s="32"/>
      <c r="AWA1" s="32"/>
      <c r="AWB1" s="32"/>
      <c r="AWC1" s="32"/>
      <c r="AWD1" s="32"/>
      <c r="AWE1" s="32"/>
      <c r="AWF1" s="32"/>
      <c r="AWG1" s="32"/>
      <c r="AWH1" s="32"/>
      <c r="AWI1" s="32"/>
      <c r="AWJ1" s="32"/>
      <c r="AWK1" s="32"/>
      <c r="AWL1" s="32"/>
      <c r="AWM1" s="32"/>
      <c r="AWN1" s="32"/>
      <c r="AWO1" s="32"/>
      <c r="AWP1" s="32"/>
      <c r="AWQ1" s="32"/>
      <c r="AWR1" s="32"/>
      <c r="AWS1" s="32"/>
      <c r="AWT1" s="32"/>
      <c r="AWU1" s="32"/>
      <c r="AWV1" s="32"/>
      <c r="AWW1" s="32"/>
      <c r="AWX1" s="32"/>
      <c r="AWY1" s="32"/>
      <c r="AWZ1" s="32"/>
      <c r="AXA1" s="32"/>
      <c r="AXB1" s="32"/>
      <c r="AXC1" s="32"/>
      <c r="AXD1" s="32"/>
      <c r="AXE1" s="32"/>
      <c r="AXF1" s="32"/>
      <c r="AXG1" s="32"/>
      <c r="AXH1" s="32"/>
      <c r="AXI1" s="32"/>
      <c r="AXJ1" s="32"/>
      <c r="AXK1" s="32"/>
      <c r="AXL1" s="32"/>
      <c r="AXM1" s="32"/>
      <c r="AXN1" s="32"/>
      <c r="AXO1" s="32"/>
      <c r="AXP1" s="32"/>
      <c r="AXQ1" s="32"/>
      <c r="AXR1" s="32"/>
      <c r="AXS1" s="32"/>
      <c r="AXT1" s="32"/>
      <c r="AXU1" s="32"/>
      <c r="AXV1" s="32"/>
      <c r="AXW1" s="32"/>
      <c r="AXX1" s="32"/>
      <c r="AXY1" s="32"/>
      <c r="AXZ1" s="32"/>
      <c r="AYA1" s="32"/>
      <c r="AYB1" s="32"/>
      <c r="AYC1" s="32"/>
      <c r="AYD1" s="32"/>
      <c r="AYE1" s="32"/>
      <c r="AYF1" s="32"/>
      <c r="AYG1" s="32"/>
      <c r="AYH1" s="32"/>
      <c r="AYI1" s="32"/>
      <c r="AYJ1" s="32"/>
      <c r="AYK1" s="32"/>
      <c r="AYL1" s="32"/>
      <c r="AYM1" s="32"/>
      <c r="AYN1" s="32"/>
      <c r="AYO1" s="32"/>
      <c r="AYP1" s="32"/>
      <c r="AYQ1" s="32"/>
      <c r="AYR1" s="32"/>
      <c r="AYS1" s="32"/>
      <c r="AYT1" s="32"/>
      <c r="AYU1" s="32"/>
      <c r="AYV1" s="32"/>
      <c r="AYW1" s="32"/>
      <c r="AYX1" s="32"/>
      <c r="AYY1" s="32"/>
      <c r="AYZ1" s="32"/>
      <c r="AZA1" s="32"/>
      <c r="AZB1" s="32"/>
      <c r="AZC1" s="32"/>
      <c r="AZD1" s="32"/>
      <c r="AZE1" s="32"/>
      <c r="AZF1" s="32"/>
      <c r="AZG1" s="32"/>
      <c r="AZH1" s="32"/>
      <c r="AZI1" s="32"/>
      <c r="AZJ1" s="32"/>
      <c r="AZK1" s="32"/>
      <c r="AZL1" s="32"/>
      <c r="AZM1" s="32"/>
      <c r="AZN1" s="32"/>
      <c r="AZO1" s="32"/>
      <c r="AZP1" s="32"/>
      <c r="AZQ1" s="32"/>
      <c r="AZR1" s="32"/>
      <c r="AZS1" s="32"/>
      <c r="AZT1" s="32"/>
      <c r="AZU1" s="32"/>
      <c r="AZV1" s="32"/>
      <c r="AZW1" s="32"/>
      <c r="AZX1" s="32"/>
      <c r="AZY1" s="32"/>
      <c r="AZZ1" s="32"/>
      <c r="BAA1" s="32"/>
      <c r="BAB1" s="32"/>
      <c r="BAC1" s="32"/>
      <c r="BAD1" s="32"/>
      <c r="BAE1" s="32"/>
      <c r="BAF1" s="32"/>
      <c r="BAG1" s="32"/>
      <c r="BAH1" s="32"/>
      <c r="BAI1" s="32"/>
      <c r="BAJ1" s="32"/>
      <c r="BAK1" s="32"/>
      <c r="BAL1" s="32"/>
      <c r="BAM1" s="32"/>
      <c r="BAN1" s="32"/>
      <c r="BAO1" s="32"/>
      <c r="BAP1" s="32"/>
      <c r="BAQ1" s="32"/>
      <c r="BAR1" s="32"/>
      <c r="BAS1" s="32"/>
      <c r="BAT1" s="32"/>
      <c r="BAU1" s="32"/>
      <c r="BAV1" s="32"/>
      <c r="BAW1" s="32"/>
      <c r="BAX1" s="32"/>
      <c r="BAY1" s="32"/>
      <c r="BAZ1" s="32"/>
      <c r="BBA1" s="32"/>
      <c r="BBB1" s="32"/>
      <c r="BBC1" s="32"/>
      <c r="BBD1" s="32"/>
      <c r="BBE1" s="32"/>
      <c r="BBF1" s="32"/>
      <c r="BBG1" s="32"/>
      <c r="BBH1" s="32"/>
      <c r="BBI1" s="32"/>
      <c r="BBJ1" s="32"/>
      <c r="BBK1" s="32"/>
      <c r="BBL1" s="32"/>
      <c r="BBM1" s="32"/>
      <c r="BBN1" s="32"/>
      <c r="BBO1" s="32"/>
      <c r="BBP1" s="32"/>
      <c r="BBQ1" s="32"/>
      <c r="BBR1" s="32"/>
      <c r="BBS1" s="32"/>
      <c r="BBT1" s="32"/>
      <c r="BBU1" s="32"/>
      <c r="BBV1" s="32"/>
      <c r="BBW1" s="32"/>
      <c r="BBX1" s="32"/>
      <c r="BBY1" s="32"/>
      <c r="BBZ1" s="32"/>
      <c r="BCA1" s="32"/>
      <c r="BCB1" s="32"/>
      <c r="BCC1" s="32"/>
      <c r="BCD1" s="32"/>
      <c r="BCE1" s="32"/>
      <c r="BCF1" s="32"/>
      <c r="BCG1" s="32"/>
      <c r="BCH1" s="32"/>
      <c r="BCI1" s="32"/>
      <c r="BCJ1" s="32"/>
      <c r="BCK1" s="32"/>
      <c r="BCL1" s="32"/>
      <c r="BCM1" s="32"/>
      <c r="BCN1" s="32"/>
      <c r="BCO1" s="32"/>
      <c r="BCP1" s="32"/>
      <c r="BCQ1" s="32"/>
      <c r="BCR1" s="32"/>
      <c r="BCS1" s="32"/>
      <c r="BCT1" s="32"/>
      <c r="BCU1" s="32"/>
      <c r="BCV1" s="32"/>
      <c r="BCW1" s="32"/>
      <c r="BCX1" s="32"/>
      <c r="BCY1" s="32"/>
      <c r="BCZ1" s="32"/>
      <c r="BDA1" s="32"/>
      <c r="BDB1" s="32"/>
      <c r="BDC1" s="32"/>
      <c r="BDD1" s="32"/>
      <c r="BDE1" s="32"/>
      <c r="BDF1" s="32"/>
      <c r="BDG1" s="32"/>
      <c r="BDH1" s="32"/>
      <c r="BDI1" s="32"/>
      <c r="BDJ1" s="32"/>
      <c r="BDK1" s="32"/>
      <c r="BDL1" s="32"/>
      <c r="BDM1" s="32"/>
      <c r="BDN1" s="32"/>
      <c r="BDO1" s="32"/>
      <c r="BDP1" s="32"/>
      <c r="BDQ1" s="32"/>
      <c r="BDR1" s="32"/>
      <c r="BDS1" s="32"/>
      <c r="BDT1" s="32"/>
      <c r="BDU1" s="32"/>
      <c r="BDV1" s="32"/>
      <c r="BDW1" s="32"/>
      <c r="BDX1" s="32"/>
      <c r="BDY1" s="32"/>
      <c r="BDZ1" s="32"/>
      <c r="BEA1" s="32"/>
      <c r="BEB1" s="32"/>
      <c r="BEC1" s="32"/>
      <c r="BED1" s="32"/>
      <c r="BEE1" s="32"/>
      <c r="BEF1" s="32"/>
      <c r="BEG1" s="32"/>
      <c r="BEH1" s="32"/>
      <c r="BEI1" s="32"/>
      <c r="BEJ1" s="32"/>
      <c r="BEK1" s="32"/>
      <c r="BEL1" s="32"/>
      <c r="BEM1" s="32"/>
      <c r="BEN1" s="32"/>
      <c r="BEO1" s="32"/>
      <c r="BEP1" s="32"/>
      <c r="BEQ1" s="32"/>
      <c r="BER1" s="32"/>
      <c r="BES1" s="32"/>
      <c r="BET1" s="32"/>
      <c r="BEU1" s="32"/>
      <c r="BEV1" s="32"/>
      <c r="BEW1" s="32"/>
      <c r="BEX1" s="32"/>
      <c r="BEY1" s="32"/>
      <c r="BEZ1" s="32"/>
      <c r="BFA1" s="32"/>
      <c r="BFB1" s="32"/>
      <c r="BFC1" s="32"/>
      <c r="BFD1" s="32"/>
      <c r="BFE1" s="32"/>
      <c r="BFF1" s="32"/>
      <c r="BFG1" s="32"/>
      <c r="BFH1" s="32"/>
      <c r="BFI1" s="32"/>
      <c r="BFJ1" s="32"/>
      <c r="BFK1" s="32"/>
      <c r="BFL1" s="32"/>
      <c r="BFM1" s="32"/>
      <c r="BFN1" s="32"/>
      <c r="BFO1" s="32"/>
      <c r="BFP1" s="32"/>
      <c r="BFQ1" s="32"/>
      <c r="BFR1" s="32"/>
      <c r="BFS1" s="32"/>
      <c r="BFT1" s="32"/>
      <c r="BFU1" s="32"/>
      <c r="BFV1" s="32"/>
      <c r="BFW1" s="32"/>
      <c r="BFX1" s="32"/>
      <c r="BFY1" s="32"/>
      <c r="BFZ1" s="32"/>
      <c r="BGA1" s="32"/>
      <c r="BGB1" s="32"/>
      <c r="BGC1" s="32"/>
      <c r="BGD1" s="32"/>
      <c r="BGE1" s="32"/>
      <c r="BGF1" s="32"/>
      <c r="BGG1" s="32"/>
      <c r="BGH1" s="32"/>
      <c r="BGI1" s="32"/>
      <c r="BGJ1" s="32"/>
      <c r="BGK1" s="32"/>
      <c r="BGL1" s="32"/>
      <c r="BGM1" s="32"/>
      <c r="BGN1" s="32"/>
      <c r="BGO1" s="32"/>
      <c r="BGP1" s="32"/>
      <c r="BGQ1" s="32"/>
      <c r="BGR1" s="32"/>
      <c r="BGS1" s="32"/>
      <c r="BGT1" s="32"/>
      <c r="BGU1" s="32"/>
      <c r="BGV1" s="32"/>
      <c r="BGW1" s="32"/>
      <c r="BGX1" s="32"/>
      <c r="BGY1" s="32"/>
      <c r="BGZ1" s="32"/>
      <c r="BHA1" s="32"/>
      <c r="BHB1" s="32"/>
      <c r="BHC1" s="32"/>
      <c r="BHD1" s="32"/>
      <c r="BHE1" s="32"/>
      <c r="BHF1" s="32"/>
      <c r="BHG1" s="32"/>
      <c r="BHH1" s="32"/>
      <c r="BHI1" s="32"/>
      <c r="BHJ1" s="32"/>
      <c r="BHK1" s="32"/>
      <c r="BHL1" s="32"/>
      <c r="BHM1" s="32"/>
      <c r="BHN1" s="32"/>
      <c r="BHO1" s="32"/>
      <c r="BHP1" s="32"/>
      <c r="BHQ1" s="32"/>
      <c r="BHR1" s="32"/>
      <c r="BHS1" s="32"/>
      <c r="BHT1" s="32"/>
      <c r="BHU1" s="32"/>
      <c r="BHV1" s="32"/>
      <c r="BHW1" s="32"/>
      <c r="BHX1" s="32"/>
      <c r="BHY1" s="32"/>
      <c r="BHZ1" s="32"/>
      <c r="BIA1" s="32"/>
      <c r="BIB1" s="32"/>
      <c r="BIC1" s="32"/>
      <c r="BID1" s="32"/>
      <c r="BIE1" s="32"/>
      <c r="BIF1" s="32"/>
      <c r="BIG1" s="32"/>
      <c r="BIH1" s="32"/>
      <c r="BII1" s="32"/>
      <c r="BIJ1" s="32"/>
      <c r="BIK1" s="32"/>
      <c r="BIL1" s="32"/>
      <c r="BIM1" s="32"/>
      <c r="BIN1" s="32"/>
      <c r="BIO1" s="32"/>
      <c r="BIP1" s="32"/>
      <c r="BIQ1" s="32"/>
      <c r="BIR1" s="32"/>
      <c r="BIS1" s="32"/>
      <c r="BIT1" s="32"/>
      <c r="BIU1" s="32"/>
      <c r="BIV1" s="32"/>
      <c r="BIW1" s="32"/>
      <c r="BIX1" s="32"/>
      <c r="BIY1" s="32"/>
      <c r="BIZ1" s="32"/>
      <c r="BJA1" s="32"/>
      <c r="BJB1" s="32"/>
      <c r="BJC1" s="32"/>
      <c r="BJD1" s="32"/>
      <c r="BJE1" s="32"/>
      <c r="BJF1" s="32"/>
      <c r="BJG1" s="32"/>
      <c r="BJH1" s="32"/>
      <c r="BJI1" s="32"/>
      <c r="BJJ1" s="32"/>
      <c r="BJK1" s="32"/>
      <c r="BJL1" s="32"/>
      <c r="BJM1" s="32"/>
      <c r="BJN1" s="32"/>
      <c r="BJO1" s="32"/>
      <c r="BJP1" s="32"/>
      <c r="BJQ1" s="32"/>
      <c r="BJR1" s="32"/>
      <c r="BJS1" s="32"/>
      <c r="BJT1" s="32"/>
      <c r="BJU1" s="32"/>
      <c r="BJV1" s="32"/>
      <c r="BJW1" s="32"/>
      <c r="BJX1" s="32"/>
      <c r="BJY1" s="32"/>
      <c r="BJZ1" s="32"/>
      <c r="BKA1" s="32"/>
      <c r="BKB1" s="32"/>
      <c r="BKC1" s="32"/>
      <c r="BKD1" s="32"/>
      <c r="BKE1" s="32"/>
      <c r="BKF1" s="32"/>
      <c r="BKG1" s="32"/>
      <c r="BKH1" s="32"/>
      <c r="BKI1" s="32"/>
      <c r="BKJ1" s="32"/>
      <c r="BKK1" s="32"/>
      <c r="BKL1" s="32"/>
      <c r="BKM1" s="32"/>
      <c r="BKN1" s="32"/>
      <c r="BKO1" s="32"/>
      <c r="BKP1" s="32"/>
      <c r="BKQ1" s="32"/>
      <c r="BKR1" s="32"/>
      <c r="BKS1" s="32"/>
      <c r="BKT1" s="32"/>
      <c r="BKU1" s="32"/>
      <c r="BKV1" s="32"/>
      <c r="BKW1" s="32"/>
      <c r="BKX1" s="32"/>
      <c r="BKY1" s="32"/>
      <c r="BKZ1" s="32"/>
      <c r="BLA1" s="32"/>
      <c r="BLB1" s="32"/>
      <c r="BLC1" s="32"/>
      <c r="BLD1" s="32"/>
      <c r="BLE1" s="32"/>
      <c r="BLF1" s="32"/>
      <c r="BLG1" s="32"/>
      <c r="BLH1" s="32"/>
      <c r="BLI1" s="32"/>
      <c r="BLJ1" s="32"/>
      <c r="BLK1" s="32"/>
      <c r="BLL1" s="32"/>
      <c r="BLM1" s="32"/>
      <c r="BLN1" s="32"/>
      <c r="BLO1" s="32"/>
      <c r="BLP1" s="32"/>
      <c r="BLQ1" s="32"/>
      <c r="BLR1" s="32"/>
      <c r="BLS1" s="32"/>
      <c r="BLT1" s="32"/>
      <c r="BLU1" s="32"/>
      <c r="BLV1" s="32"/>
      <c r="BLW1" s="32"/>
      <c r="BLX1" s="32"/>
      <c r="BLY1" s="32"/>
      <c r="BLZ1" s="32"/>
      <c r="BMA1" s="32"/>
      <c r="BMB1" s="32"/>
      <c r="BMC1" s="32"/>
      <c r="BMD1" s="32"/>
      <c r="BME1" s="32"/>
      <c r="BMF1" s="32"/>
      <c r="BMG1" s="32"/>
      <c r="BMH1" s="32"/>
      <c r="BMI1" s="32"/>
      <c r="BMJ1" s="32"/>
      <c r="BMK1" s="32"/>
      <c r="BML1" s="32"/>
      <c r="BMM1" s="32"/>
      <c r="BMN1" s="32"/>
      <c r="BMO1" s="32"/>
      <c r="BMP1" s="32"/>
      <c r="BMQ1" s="32"/>
      <c r="BMR1" s="32"/>
      <c r="BMS1" s="32"/>
      <c r="BMT1" s="32"/>
      <c r="BMU1" s="32"/>
      <c r="BMV1" s="32"/>
      <c r="BMW1" s="32"/>
      <c r="BMX1" s="32"/>
      <c r="BMY1" s="32"/>
      <c r="BMZ1" s="32"/>
      <c r="BNA1" s="32"/>
      <c r="BNB1" s="32"/>
      <c r="BNC1" s="32"/>
      <c r="BND1" s="32"/>
      <c r="BNE1" s="32"/>
      <c r="BNF1" s="32"/>
      <c r="BNG1" s="32"/>
      <c r="BNH1" s="32"/>
      <c r="BNI1" s="32"/>
      <c r="BNJ1" s="32"/>
      <c r="BNK1" s="32"/>
      <c r="BNL1" s="32"/>
      <c r="BNM1" s="32"/>
      <c r="BNN1" s="32"/>
      <c r="BNO1" s="32"/>
      <c r="BNP1" s="32"/>
      <c r="BNQ1" s="32"/>
      <c r="BNR1" s="32"/>
      <c r="BNS1" s="32"/>
      <c r="BNT1" s="32"/>
      <c r="BNU1" s="32"/>
      <c r="BNV1" s="32"/>
      <c r="BNW1" s="32"/>
      <c r="BNX1" s="32"/>
      <c r="BNY1" s="32"/>
      <c r="BNZ1" s="32"/>
      <c r="BOA1" s="32"/>
      <c r="BOB1" s="32"/>
      <c r="BOC1" s="32"/>
      <c r="BOD1" s="32"/>
      <c r="BOE1" s="32"/>
      <c r="BOF1" s="32"/>
      <c r="BOG1" s="32"/>
      <c r="BOH1" s="32"/>
      <c r="BOI1" s="32"/>
      <c r="BOJ1" s="32"/>
      <c r="BOK1" s="32"/>
      <c r="BOL1" s="32"/>
      <c r="BOM1" s="32"/>
      <c r="BON1" s="32"/>
      <c r="BOO1" s="32"/>
      <c r="BOP1" s="32"/>
      <c r="BOQ1" s="32"/>
      <c r="BOR1" s="32"/>
      <c r="BOS1" s="32"/>
      <c r="BOT1" s="32"/>
      <c r="BOU1" s="32"/>
      <c r="BOV1" s="32"/>
      <c r="BOW1" s="32"/>
      <c r="BOX1" s="32"/>
      <c r="BOY1" s="32"/>
      <c r="BOZ1" s="32"/>
      <c r="BPA1" s="32"/>
      <c r="BPB1" s="32"/>
      <c r="BPC1" s="32"/>
      <c r="BPD1" s="32"/>
      <c r="BPE1" s="32"/>
      <c r="BPF1" s="32"/>
      <c r="BPG1" s="32"/>
      <c r="BPH1" s="32"/>
      <c r="BPI1" s="32"/>
      <c r="BPJ1" s="32"/>
      <c r="BPK1" s="32"/>
      <c r="BPL1" s="32"/>
      <c r="BPM1" s="32"/>
      <c r="BPN1" s="32"/>
      <c r="BPO1" s="32"/>
      <c r="BPP1" s="32"/>
      <c r="BPQ1" s="32"/>
      <c r="BPR1" s="32"/>
      <c r="BPS1" s="32"/>
      <c r="BPT1" s="32"/>
      <c r="BPU1" s="32"/>
      <c r="BPV1" s="32"/>
      <c r="BPW1" s="32"/>
      <c r="BPX1" s="32"/>
      <c r="BPY1" s="32"/>
      <c r="BPZ1" s="32"/>
      <c r="BQA1" s="32"/>
      <c r="BQB1" s="32"/>
      <c r="BQC1" s="32"/>
      <c r="BQD1" s="32"/>
      <c r="BQE1" s="32"/>
      <c r="BQF1" s="32"/>
      <c r="BQG1" s="32"/>
      <c r="BQH1" s="32"/>
      <c r="BQI1" s="32"/>
      <c r="BQJ1" s="32"/>
      <c r="BQK1" s="32"/>
      <c r="BQL1" s="32"/>
      <c r="BQM1" s="32"/>
      <c r="BQN1" s="32"/>
      <c r="BQO1" s="32"/>
      <c r="BQP1" s="32"/>
      <c r="BQQ1" s="32"/>
      <c r="BQR1" s="32"/>
      <c r="BQS1" s="32"/>
      <c r="BQT1" s="32"/>
      <c r="BQU1" s="32"/>
      <c r="BQV1" s="32"/>
      <c r="BQW1" s="32"/>
      <c r="BQX1" s="32"/>
      <c r="BQY1" s="32"/>
      <c r="BQZ1" s="32"/>
      <c r="BRA1" s="32"/>
      <c r="BRB1" s="32"/>
      <c r="BRC1" s="32"/>
      <c r="BRD1" s="32"/>
      <c r="BRE1" s="32"/>
      <c r="BRF1" s="32"/>
      <c r="BRG1" s="32"/>
      <c r="BRH1" s="32"/>
      <c r="BRI1" s="32"/>
      <c r="BRJ1" s="32"/>
      <c r="BRK1" s="32"/>
      <c r="BRL1" s="32"/>
      <c r="BRM1" s="32"/>
      <c r="BRN1" s="32"/>
      <c r="BRO1" s="32"/>
      <c r="BRP1" s="32"/>
      <c r="BRQ1" s="32"/>
      <c r="BRR1" s="32"/>
      <c r="BRS1" s="32"/>
      <c r="BRT1" s="32"/>
      <c r="BRU1" s="32"/>
      <c r="BRV1" s="32"/>
      <c r="BRW1" s="32"/>
      <c r="BRX1" s="32"/>
      <c r="BRY1" s="32"/>
      <c r="BRZ1" s="32"/>
      <c r="BSA1" s="32"/>
      <c r="BSB1" s="32"/>
      <c r="BSC1" s="32"/>
      <c r="BSD1" s="32"/>
      <c r="BSE1" s="32"/>
      <c r="BSF1" s="32"/>
      <c r="BSG1" s="32"/>
      <c r="BSH1" s="32"/>
      <c r="BSI1" s="32"/>
      <c r="BSJ1" s="32"/>
      <c r="BSK1" s="32"/>
      <c r="BSL1" s="32"/>
      <c r="BSM1" s="32"/>
      <c r="BSN1" s="32"/>
      <c r="BSO1" s="32"/>
      <c r="BSP1" s="32"/>
      <c r="BSQ1" s="32"/>
      <c r="BSR1" s="32"/>
      <c r="BSS1" s="32"/>
      <c r="BST1" s="32"/>
      <c r="BSU1" s="32"/>
      <c r="BSV1" s="32"/>
      <c r="BSW1" s="32"/>
      <c r="BSX1" s="32"/>
      <c r="BSY1" s="32"/>
      <c r="BSZ1" s="32"/>
      <c r="BTA1" s="32"/>
      <c r="BTB1" s="32"/>
      <c r="BTC1" s="32"/>
      <c r="BTD1" s="32"/>
      <c r="BTE1" s="32"/>
      <c r="BTF1" s="32"/>
      <c r="BTG1" s="32"/>
      <c r="BTH1" s="32"/>
      <c r="BTI1" s="32"/>
      <c r="BTJ1" s="32"/>
      <c r="BTK1" s="32"/>
      <c r="BTL1" s="32"/>
      <c r="BTM1" s="32"/>
      <c r="BTN1" s="32"/>
      <c r="BTO1" s="32"/>
      <c r="BTP1" s="32"/>
      <c r="BTQ1" s="32"/>
      <c r="BTR1" s="32"/>
      <c r="BTS1" s="32"/>
      <c r="BTT1" s="32"/>
      <c r="BTU1" s="32"/>
      <c r="BTV1" s="32"/>
      <c r="BTW1" s="32"/>
      <c r="BTX1" s="32"/>
      <c r="BTY1" s="32"/>
      <c r="BTZ1" s="32"/>
      <c r="BUA1" s="32"/>
      <c r="BUB1" s="32"/>
      <c r="BUC1" s="32"/>
      <c r="BUD1" s="32"/>
      <c r="BUE1" s="32"/>
      <c r="BUF1" s="32"/>
      <c r="BUG1" s="32"/>
      <c r="BUH1" s="32"/>
      <c r="BUI1" s="32"/>
      <c r="BUJ1" s="32"/>
      <c r="BUK1" s="32"/>
      <c r="BUL1" s="32"/>
      <c r="BUM1" s="32"/>
      <c r="BUN1" s="32"/>
      <c r="BUO1" s="32"/>
      <c r="BUP1" s="32"/>
      <c r="BUQ1" s="32"/>
      <c r="BUR1" s="32"/>
      <c r="BUS1" s="32"/>
      <c r="BUT1" s="32"/>
      <c r="BUU1" s="32"/>
      <c r="BUV1" s="32"/>
      <c r="BUW1" s="32"/>
      <c r="BUX1" s="32"/>
      <c r="BUY1" s="32"/>
      <c r="BUZ1" s="32"/>
      <c r="BVA1" s="32"/>
      <c r="BVB1" s="32"/>
      <c r="BVC1" s="32"/>
      <c r="BVD1" s="32"/>
      <c r="BVE1" s="32"/>
      <c r="BVF1" s="32"/>
      <c r="BVG1" s="32"/>
      <c r="BVH1" s="32"/>
      <c r="BVI1" s="32"/>
      <c r="BVJ1" s="32"/>
      <c r="BVK1" s="32"/>
      <c r="BVL1" s="32"/>
      <c r="BVM1" s="32"/>
      <c r="BVN1" s="32"/>
      <c r="BVO1" s="32"/>
      <c r="BVP1" s="32"/>
      <c r="BVQ1" s="32"/>
      <c r="BVR1" s="32"/>
      <c r="BVS1" s="32"/>
      <c r="BVT1" s="32"/>
      <c r="BVU1" s="32"/>
      <c r="BVV1" s="32"/>
      <c r="BVW1" s="32"/>
      <c r="BVX1" s="32"/>
      <c r="BVY1" s="32"/>
      <c r="BVZ1" s="32"/>
      <c r="BWA1" s="32"/>
      <c r="BWB1" s="32"/>
      <c r="BWC1" s="32"/>
      <c r="BWD1" s="32"/>
      <c r="BWE1" s="32"/>
      <c r="BWF1" s="32"/>
      <c r="BWG1" s="32"/>
      <c r="BWH1" s="32"/>
      <c r="BWI1" s="32"/>
      <c r="BWJ1" s="32"/>
      <c r="BWK1" s="32"/>
      <c r="BWL1" s="32"/>
      <c r="BWM1" s="32"/>
      <c r="BWN1" s="32"/>
      <c r="BWO1" s="32"/>
      <c r="BWP1" s="32"/>
      <c r="BWQ1" s="32"/>
      <c r="BWR1" s="32"/>
      <c r="BWS1" s="32"/>
      <c r="BWT1" s="32"/>
      <c r="BWU1" s="32"/>
      <c r="BWV1" s="32"/>
      <c r="BWW1" s="32"/>
      <c r="BWX1" s="32"/>
      <c r="BWY1" s="32"/>
      <c r="BWZ1" s="32"/>
      <c r="BXA1" s="32"/>
      <c r="BXB1" s="32"/>
      <c r="BXC1" s="32"/>
      <c r="BXD1" s="32"/>
      <c r="BXE1" s="32"/>
      <c r="BXF1" s="32"/>
      <c r="BXG1" s="32"/>
      <c r="BXH1" s="32"/>
      <c r="BXI1" s="32"/>
      <c r="BXJ1" s="32"/>
      <c r="BXK1" s="32"/>
      <c r="BXL1" s="32"/>
      <c r="BXM1" s="32"/>
      <c r="BXN1" s="32"/>
      <c r="BXO1" s="32"/>
      <c r="BXP1" s="32"/>
      <c r="BXQ1" s="32"/>
      <c r="BXR1" s="32"/>
      <c r="BXS1" s="32"/>
      <c r="BXT1" s="32"/>
      <c r="BXU1" s="32"/>
      <c r="BXV1" s="32"/>
      <c r="BXW1" s="32"/>
      <c r="BXX1" s="32"/>
      <c r="BXY1" s="32"/>
      <c r="BXZ1" s="32"/>
      <c r="BYA1" s="32"/>
      <c r="BYB1" s="32"/>
      <c r="BYC1" s="32"/>
      <c r="BYD1" s="32"/>
      <c r="BYE1" s="32"/>
      <c r="BYF1" s="32"/>
      <c r="BYG1" s="32"/>
      <c r="BYH1" s="32"/>
      <c r="BYI1" s="32"/>
      <c r="BYJ1" s="32"/>
      <c r="BYK1" s="32"/>
      <c r="BYL1" s="32"/>
      <c r="BYM1" s="32"/>
      <c r="BYN1" s="32"/>
      <c r="BYO1" s="32"/>
      <c r="BYP1" s="32"/>
      <c r="BYQ1" s="32"/>
      <c r="BYR1" s="32"/>
      <c r="BYS1" s="32"/>
      <c r="BYT1" s="32"/>
      <c r="BYU1" s="32"/>
      <c r="BYV1" s="32"/>
      <c r="BYW1" s="32"/>
      <c r="BYX1" s="32"/>
      <c r="BYY1" s="32"/>
      <c r="BYZ1" s="32"/>
      <c r="BZA1" s="32"/>
      <c r="BZB1" s="32"/>
      <c r="BZC1" s="32"/>
      <c r="BZD1" s="32"/>
      <c r="BZE1" s="32"/>
      <c r="BZF1" s="32"/>
      <c r="BZG1" s="32"/>
      <c r="BZH1" s="32"/>
      <c r="BZI1" s="32"/>
      <c r="BZJ1" s="32"/>
      <c r="BZK1" s="32"/>
      <c r="BZL1" s="32"/>
      <c r="BZM1" s="32"/>
      <c r="BZN1" s="32"/>
      <c r="BZO1" s="32"/>
      <c r="BZP1" s="32"/>
      <c r="BZQ1" s="32"/>
      <c r="BZR1" s="32"/>
      <c r="BZS1" s="32"/>
      <c r="BZT1" s="32"/>
      <c r="BZU1" s="32"/>
      <c r="BZV1" s="32"/>
      <c r="BZW1" s="32"/>
      <c r="BZX1" s="32"/>
      <c r="BZY1" s="32"/>
      <c r="BZZ1" s="32"/>
      <c r="CAA1" s="32"/>
      <c r="CAB1" s="32"/>
      <c r="CAC1" s="32"/>
      <c r="CAD1" s="32"/>
      <c r="CAE1" s="32"/>
      <c r="CAF1" s="32"/>
      <c r="CAG1" s="32"/>
      <c r="CAH1" s="32"/>
      <c r="CAI1" s="32"/>
      <c r="CAJ1" s="32"/>
      <c r="CAK1" s="32"/>
      <c r="CAL1" s="32"/>
      <c r="CAM1" s="32"/>
      <c r="CAN1" s="32"/>
      <c r="CAO1" s="32"/>
      <c r="CAP1" s="32"/>
      <c r="CAQ1" s="32"/>
      <c r="CAR1" s="32"/>
      <c r="CAS1" s="32"/>
      <c r="CAT1" s="32"/>
      <c r="CAU1" s="32"/>
      <c r="CAV1" s="32"/>
      <c r="CAW1" s="32"/>
      <c r="CAX1" s="32"/>
      <c r="CAY1" s="32"/>
      <c r="CAZ1" s="32"/>
      <c r="CBA1" s="32"/>
      <c r="CBB1" s="32"/>
      <c r="CBC1" s="32"/>
      <c r="CBD1" s="32"/>
      <c r="CBE1" s="32"/>
      <c r="CBF1" s="32"/>
      <c r="CBG1" s="32"/>
      <c r="CBH1" s="32"/>
      <c r="CBI1" s="32"/>
      <c r="CBJ1" s="32"/>
      <c r="CBK1" s="32"/>
      <c r="CBL1" s="32"/>
      <c r="CBM1" s="32"/>
      <c r="CBN1" s="32"/>
      <c r="CBO1" s="32"/>
      <c r="CBP1" s="32"/>
      <c r="CBQ1" s="32"/>
      <c r="CBR1" s="32"/>
      <c r="CBS1" s="32"/>
      <c r="CBT1" s="32"/>
      <c r="CBU1" s="32"/>
      <c r="CBV1" s="32"/>
      <c r="CBW1" s="32"/>
      <c r="CBX1" s="32"/>
      <c r="CBY1" s="32"/>
      <c r="CBZ1" s="32"/>
      <c r="CCA1" s="32"/>
      <c r="CCB1" s="32"/>
      <c r="CCC1" s="32"/>
      <c r="CCD1" s="32"/>
      <c r="CCE1" s="32"/>
      <c r="CCF1" s="32"/>
      <c r="CCG1" s="32"/>
      <c r="CCH1" s="32"/>
      <c r="CCI1" s="32"/>
      <c r="CCJ1" s="32"/>
      <c r="CCK1" s="32"/>
      <c r="CCL1" s="32"/>
      <c r="CCM1" s="32"/>
      <c r="CCN1" s="32"/>
      <c r="CCO1" s="32"/>
      <c r="CCP1" s="32"/>
      <c r="CCQ1" s="32"/>
      <c r="CCR1" s="32"/>
      <c r="CCS1" s="32"/>
      <c r="CCT1" s="32"/>
      <c r="CCU1" s="32"/>
      <c r="CCV1" s="32"/>
      <c r="CCW1" s="32"/>
      <c r="CCX1" s="32"/>
      <c r="CCY1" s="32"/>
      <c r="CCZ1" s="32"/>
      <c r="CDA1" s="32"/>
      <c r="CDB1" s="32"/>
      <c r="CDC1" s="32"/>
      <c r="CDD1" s="32"/>
      <c r="CDE1" s="32"/>
      <c r="CDF1" s="32"/>
      <c r="CDG1" s="32"/>
      <c r="CDH1" s="32"/>
      <c r="CDI1" s="32"/>
      <c r="CDJ1" s="32"/>
      <c r="CDK1" s="32"/>
      <c r="CDL1" s="32"/>
      <c r="CDM1" s="32"/>
      <c r="CDN1" s="32"/>
      <c r="CDO1" s="32"/>
      <c r="CDP1" s="32"/>
      <c r="CDQ1" s="32"/>
      <c r="CDR1" s="32"/>
      <c r="CDS1" s="32"/>
      <c r="CDT1" s="32"/>
      <c r="CDU1" s="32"/>
      <c r="CDV1" s="32"/>
      <c r="CDW1" s="32"/>
      <c r="CDX1" s="32"/>
      <c r="CDY1" s="32"/>
      <c r="CDZ1" s="32"/>
      <c r="CEA1" s="32"/>
      <c r="CEB1" s="32"/>
      <c r="CEC1" s="32"/>
      <c r="CED1" s="32"/>
      <c r="CEE1" s="32"/>
      <c r="CEF1" s="32"/>
      <c r="CEG1" s="32"/>
      <c r="CEH1" s="32"/>
      <c r="CEI1" s="32"/>
      <c r="CEJ1" s="32"/>
      <c r="CEK1" s="32"/>
      <c r="CEL1" s="32"/>
      <c r="CEM1" s="32"/>
      <c r="CEN1" s="32"/>
      <c r="CEO1" s="32"/>
      <c r="CEP1" s="32"/>
      <c r="CEQ1" s="32"/>
      <c r="CER1" s="32"/>
      <c r="CES1" s="32"/>
      <c r="CET1" s="32"/>
      <c r="CEU1" s="32"/>
      <c r="CEV1" s="32"/>
      <c r="CEW1" s="32"/>
      <c r="CEX1" s="32"/>
      <c r="CEY1" s="32"/>
      <c r="CEZ1" s="32"/>
      <c r="CFA1" s="32"/>
      <c r="CFB1" s="32"/>
      <c r="CFC1" s="32"/>
      <c r="CFD1" s="32"/>
      <c r="CFE1" s="32"/>
      <c r="CFF1" s="32"/>
      <c r="CFG1" s="32"/>
      <c r="CFH1" s="32"/>
      <c r="CFI1" s="32"/>
      <c r="CFJ1" s="32"/>
      <c r="CFK1" s="32"/>
      <c r="CFL1" s="32"/>
      <c r="CFM1" s="32"/>
      <c r="CFN1" s="32"/>
      <c r="CFO1" s="32"/>
      <c r="CFP1" s="32"/>
      <c r="CFQ1" s="32"/>
      <c r="CFR1" s="32"/>
      <c r="CFS1" s="32"/>
      <c r="CFT1" s="32"/>
      <c r="CFU1" s="32"/>
      <c r="CFV1" s="32"/>
      <c r="CFW1" s="32"/>
      <c r="CFX1" s="32"/>
      <c r="CFY1" s="32"/>
      <c r="CFZ1" s="32"/>
      <c r="CGA1" s="32"/>
      <c r="CGB1" s="32"/>
      <c r="CGC1" s="32"/>
      <c r="CGD1" s="32"/>
      <c r="CGE1" s="32"/>
      <c r="CGF1" s="32"/>
      <c r="CGG1" s="32"/>
      <c r="CGH1" s="32"/>
      <c r="CGI1" s="32"/>
      <c r="CGJ1" s="32"/>
      <c r="CGK1" s="32"/>
      <c r="CGL1" s="32"/>
      <c r="CGM1" s="32"/>
      <c r="CGN1" s="32"/>
      <c r="CGO1" s="32"/>
      <c r="CGP1" s="32"/>
      <c r="CGQ1" s="32"/>
      <c r="CGR1" s="32"/>
      <c r="CGS1" s="32"/>
      <c r="CGT1" s="32"/>
      <c r="CGU1" s="32"/>
      <c r="CGV1" s="32"/>
      <c r="CGW1" s="32"/>
      <c r="CGX1" s="32"/>
      <c r="CGY1" s="32"/>
      <c r="CGZ1" s="32"/>
      <c r="CHA1" s="32"/>
      <c r="CHB1" s="32"/>
      <c r="CHC1" s="32"/>
      <c r="CHD1" s="32"/>
      <c r="CHE1" s="32"/>
      <c r="CHF1" s="32"/>
      <c r="CHG1" s="32"/>
      <c r="CHH1" s="32"/>
      <c r="CHI1" s="32"/>
      <c r="CHJ1" s="32"/>
      <c r="CHK1" s="32"/>
      <c r="CHL1" s="32"/>
      <c r="CHM1" s="32"/>
      <c r="CHN1" s="32"/>
      <c r="CHO1" s="32"/>
      <c r="CHP1" s="32"/>
      <c r="CHQ1" s="32"/>
      <c r="CHR1" s="32"/>
      <c r="CHS1" s="32"/>
      <c r="CHT1" s="32"/>
      <c r="CHU1" s="32"/>
      <c r="CHV1" s="32"/>
      <c r="CHW1" s="32"/>
      <c r="CHX1" s="32"/>
      <c r="CHY1" s="32"/>
      <c r="CHZ1" s="32"/>
      <c r="CIA1" s="32"/>
      <c r="CIB1" s="32"/>
      <c r="CIC1" s="32"/>
      <c r="CID1" s="32"/>
      <c r="CIE1" s="32"/>
      <c r="CIF1" s="32"/>
      <c r="CIG1" s="32"/>
      <c r="CIH1" s="32"/>
      <c r="CII1" s="32"/>
      <c r="CIJ1" s="32"/>
      <c r="CIK1" s="32"/>
      <c r="CIL1" s="32"/>
      <c r="CIM1" s="32"/>
      <c r="CIN1" s="32"/>
      <c r="CIO1" s="32"/>
      <c r="CIP1" s="32"/>
      <c r="CIQ1" s="32"/>
      <c r="CIR1" s="32"/>
      <c r="CIS1" s="32"/>
      <c r="CIT1" s="32"/>
      <c r="CIU1" s="32"/>
      <c r="CIV1" s="32"/>
      <c r="CIW1" s="32"/>
      <c r="CIX1" s="32"/>
      <c r="CIY1" s="32"/>
      <c r="CIZ1" s="32"/>
      <c r="CJA1" s="32"/>
      <c r="CJB1" s="32"/>
      <c r="CJC1" s="32"/>
      <c r="CJD1" s="32"/>
      <c r="CJE1" s="32"/>
      <c r="CJF1" s="32"/>
      <c r="CJG1" s="32"/>
      <c r="CJH1" s="32"/>
      <c r="CJI1" s="32"/>
      <c r="CJJ1" s="32"/>
      <c r="CJK1" s="32"/>
      <c r="CJL1" s="32"/>
      <c r="CJM1" s="32"/>
      <c r="CJN1" s="32"/>
      <c r="CJO1" s="32"/>
      <c r="CJP1" s="32"/>
      <c r="CJQ1" s="32"/>
      <c r="CJR1" s="32"/>
      <c r="CJS1" s="32"/>
      <c r="CJT1" s="32"/>
      <c r="CJU1" s="32"/>
      <c r="CJV1" s="32"/>
      <c r="CJW1" s="32"/>
      <c r="CJX1" s="32"/>
      <c r="CJY1" s="32"/>
      <c r="CJZ1" s="32"/>
      <c r="CKA1" s="32"/>
      <c r="CKB1" s="32"/>
      <c r="CKC1" s="32"/>
      <c r="CKD1" s="32"/>
      <c r="CKE1" s="32"/>
      <c r="CKF1" s="32"/>
      <c r="CKG1" s="32"/>
      <c r="CKH1" s="32"/>
      <c r="CKI1" s="32"/>
      <c r="CKJ1" s="32"/>
      <c r="CKK1" s="32"/>
      <c r="CKL1" s="32"/>
      <c r="CKM1" s="32"/>
      <c r="CKN1" s="32"/>
      <c r="CKO1" s="32"/>
      <c r="CKP1" s="32"/>
      <c r="CKQ1" s="32"/>
      <c r="CKR1" s="32"/>
      <c r="CKS1" s="32"/>
      <c r="CKT1" s="32"/>
      <c r="CKU1" s="32"/>
      <c r="CKV1" s="32"/>
      <c r="CKW1" s="32"/>
      <c r="CKX1" s="32"/>
      <c r="CKY1" s="32"/>
      <c r="CKZ1" s="32"/>
      <c r="CLA1" s="32"/>
      <c r="CLB1" s="32"/>
      <c r="CLC1" s="32"/>
      <c r="CLD1" s="32"/>
      <c r="CLE1" s="32"/>
      <c r="CLF1" s="32"/>
      <c r="CLG1" s="32"/>
      <c r="CLH1" s="32"/>
      <c r="CLI1" s="32"/>
      <c r="CLJ1" s="32"/>
      <c r="CLK1" s="32"/>
      <c r="CLL1" s="32"/>
      <c r="CLM1" s="32"/>
      <c r="CLN1" s="32"/>
      <c r="CLO1" s="32"/>
      <c r="CLP1" s="32"/>
      <c r="CLQ1" s="32"/>
      <c r="CLR1" s="32"/>
      <c r="CLS1" s="32"/>
      <c r="CLT1" s="32"/>
      <c r="CLU1" s="32"/>
      <c r="CLV1" s="32"/>
      <c r="CLW1" s="32"/>
      <c r="CLX1" s="32"/>
      <c r="CLY1" s="32"/>
      <c r="CLZ1" s="32"/>
      <c r="CMA1" s="32"/>
      <c r="CMB1" s="32"/>
      <c r="CMC1" s="32"/>
      <c r="CMD1" s="32"/>
      <c r="CME1" s="32"/>
      <c r="CMF1" s="32"/>
      <c r="CMG1" s="32"/>
      <c r="CMH1" s="32"/>
      <c r="CMI1" s="32"/>
      <c r="CMJ1" s="32"/>
      <c r="CMK1" s="32"/>
      <c r="CML1" s="32"/>
      <c r="CMM1" s="32"/>
      <c r="CMN1" s="32"/>
      <c r="CMO1" s="32"/>
      <c r="CMP1" s="32"/>
      <c r="CMQ1" s="32"/>
      <c r="CMR1" s="32"/>
      <c r="CMS1" s="32"/>
      <c r="CMT1" s="32"/>
      <c r="CMU1" s="32"/>
      <c r="CMV1" s="32"/>
      <c r="CMW1" s="32"/>
      <c r="CMX1" s="32"/>
      <c r="CMY1" s="32"/>
      <c r="CMZ1" s="32"/>
      <c r="CNA1" s="32"/>
      <c r="CNB1" s="32"/>
      <c r="CNC1" s="32"/>
      <c r="CND1" s="32"/>
      <c r="CNE1" s="32"/>
      <c r="CNF1" s="32"/>
      <c r="CNG1" s="32"/>
      <c r="CNH1" s="32"/>
      <c r="CNI1" s="32"/>
      <c r="CNJ1" s="32"/>
      <c r="CNK1" s="32"/>
      <c r="CNL1" s="32"/>
      <c r="CNM1" s="32"/>
      <c r="CNN1" s="32"/>
      <c r="CNO1" s="32"/>
      <c r="CNP1" s="32"/>
      <c r="CNQ1" s="32"/>
      <c r="CNR1" s="32"/>
      <c r="CNS1" s="32"/>
      <c r="CNT1" s="32"/>
      <c r="CNU1" s="32"/>
      <c r="CNV1" s="32"/>
      <c r="CNW1" s="32"/>
      <c r="CNX1" s="32"/>
      <c r="CNY1" s="32"/>
      <c r="CNZ1" s="32"/>
      <c r="COA1" s="32"/>
      <c r="COB1" s="32"/>
      <c r="COC1" s="32"/>
      <c r="COD1" s="32"/>
      <c r="COE1" s="32"/>
      <c r="COF1" s="32"/>
      <c r="COG1" s="32"/>
      <c r="COH1" s="32"/>
      <c r="COI1" s="32"/>
      <c r="COJ1" s="32"/>
      <c r="COK1" s="32"/>
      <c r="COL1" s="32"/>
      <c r="COM1" s="32"/>
      <c r="CON1" s="32"/>
      <c r="COO1" s="32"/>
      <c r="COP1" s="32"/>
      <c r="COQ1" s="32"/>
      <c r="COR1" s="32"/>
      <c r="COS1" s="32"/>
      <c r="COT1" s="32"/>
      <c r="COU1" s="32"/>
      <c r="COV1" s="32"/>
      <c r="COW1" s="32"/>
      <c r="COX1" s="32"/>
      <c r="COY1" s="32"/>
      <c r="COZ1" s="32"/>
      <c r="CPA1" s="32"/>
      <c r="CPB1" s="32"/>
      <c r="CPC1" s="32"/>
      <c r="CPD1" s="32"/>
      <c r="CPE1" s="32"/>
      <c r="CPF1" s="32"/>
      <c r="CPG1" s="32"/>
      <c r="CPH1" s="32"/>
      <c r="CPI1" s="32"/>
      <c r="CPJ1" s="32"/>
      <c r="CPK1" s="32"/>
      <c r="CPL1" s="32"/>
      <c r="CPM1" s="32"/>
      <c r="CPN1" s="32"/>
      <c r="CPO1" s="32"/>
      <c r="CPP1" s="32"/>
      <c r="CPQ1" s="32"/>
      <c r="CPR1" s="32"/>
      <c r="CPS1" s="32"/>
      <c r="CPT1" s="32"/>
      <c r="CPU1" s="32"/>
      <c r="CPV1" s="32"/>
      <c r="CPW1" s="32"/>
      <c r="CPX1" s="32"/>
      <c r="CPY1" s="32"/>
      <c r="CPZ1" s="32"/>
      <c r="CQA1" s="32"/>
      <c r="CQB1" s="32"/>
      <c r="CQC1" s="32"/>
      <c r="CQD1" s="32"/>
      <c r="CQE1" s="32"/>
      <c r="CQF1" s="32"/>
      <c r="CQG1" s="32"/>
      <c r="CQH1" s="32"/>
      <c r="CQI1" s="32"/>
      <c r="CQJ1" s="32"/>
      <c r="CQK1" s="32"/>
      <c r="CQL1" s="32"/>
      <c r="CQM1" s="32"/>
      <c r="CQN1" s="32"/>
      <c r="CQO1" s="32"/>
      <c r="CQP1" s="32"/>
      <c r="CQQ1" s="32"/>
      <c r="CQR1" s="32"/>
      <c r="CQS1" s="32"/>
      <c r="CQT1" s="32"/>
      <c r="CQU1" s="32"/>
      <c r="CQV1" s="32"/>
      <c r="CQW1" s="32"/>
      <c r="CQX1" s="32"/>
      <c r="CQY1" s="32"/>
      <c r="CQZ1" s="32"/>
      <c r="CRA1" s="32"/>
      <c r="CRB1" s="32"/>
      <c r="CRC1" s="32"/>
      <c r="CRD1" s="32"/>
      <c r="CRE1" s="32"/>
      <c r="CRF1" s="32"/>
      <c r="CRG1" s="32"/>
      <c r="CRH1" s="32"/>
      <c r="CRI1" s="32"/>
      <c r="CRJ1" s="32"/>
      <c r="CRK1" s="32"/>
      <c r="CRL1" s="32"/>
      <c r="CRM1" s="32"/>
      <c r="CRN1" s="32"/>
      <c r="CRO1" s="32"/>
      <c r="CRP1" s="32"/>
      <c r="CRQ1" s="32"/>
      <c r="CRR1" s="32"/>
      <c r="CRS1" s="32"/>
      <c r="CRT1" s="32"/>
      <c r="CRU1" s="32"/>
      <c r="CRV1" s="32"/>
      <c r="CRW1" s="32"/>
      <c r="CRX1" s="32"/>
      <c r="CRY1" s="32"/>
      <c r="CRZ1" s="32"/>
      <c r="CSA1" s="32"/>
      <c r="CSB1" s="32"/>
      <c r="CSC1" s="32"/>
      <c r="CSD1" s="32"/>
      <c r="CSE1" s="32"/>
      <c r="CSF1" s="32"/>
      <c r="CSG1" s="32"/>
      <c r="CSH1" s="32"/>
      <c r="CSI1" s="32"/>
      <c r="CSJ1" s="32"/>
      <c r="CSK1" s="32"/>
      <c r="CSL1" s="32"/>
      <c r="CSM1" s="32"/>
      <c r="CSN1" s="32"/>
      <c r="CSO1" s="32"/>
      <c r="CSP1" s="32"/>
      <c r="CSQ1" s="32"/>
      <c r="CSR1" s="32"/>
      <c r="CSS1" s="32"/>
      <c r="CST1" s="32"/>
      <c r="CSU1" s="32"/>
      <c r="CSV1" s="32"/>
      <c r="CSW1" s="32"/>
      <c r="CSX1" s="32"/>
      <c r="CSY1" s="32"/>
      <c r="CSZ1" s="32"/>
      <c r="CTA1" s="32"/>
      <c r="CTB1" s="32"/>
      <c r="CTC1" s="32"/>
      <c r="CTD1" s="32"/>
      <c r="CTE1" s="32"/>
      <c r="CTF1" s="32"/>
      <c r="CTG1" s="32"/>
      <c r="CTH1" s="32"/>
      <c r="CTI1" s="32"/>
      <c r="CTJ1" s="32"/>
      <c r="CTK1" s="32"/>
      <c r="CTL1" s="32"/>
      <c r="CTM1" s="32"/>
      <c r="CTN1" s="32"/>
      <c r="CTO1" s="32"/>
      <c r="CTP1" s="32"/>
      <c r="CTQ1" s="32"/>
      <c r="CTR1" s="32"/>
      <c r="CTS1" s="32"/>
      <c r="CTT1" s="32"/>
      <c r="CTU1" s="32"/>
      <c r="CTV1" s="32"/>
      <c r="CTW1" s="32"/>
      <c r="CTX1" s="32"/>
      <c r="CTY1" s="32"/>
      <c r="CTZ1" s="32"/>
      <c r="CUA1" s="32"/>
      <c r="CUB1" s="32"/>
      <c r="CUC1" s="32"/>
      <c r="CUD1" s="32"/>
      <c r="CUE1" s="32"/>
      <c r="CUF1" s="32"/>
      <c r="CUG1" s="32"/>
      <c r="CUH1" s="32"/>
      <c r="CUI1" s="32"/>
      <c r="CUJ1" s="32"/>
      <c r="CUK1" s="32"/>
      <c r="CUL1" s="32"/>
      <c r="CUM1" s="32"/>
      <c r="CUN1" s="32"/>
      <c r="CUO1" s="32"/>
      <c r="CUP1" s="32"/>
      <c r="CUQ1" s="32"/>
      <c r="CUR1" s="32"/>
      <c r="CUS1" s="32"/>
      <c r="CUT1" s="32"/>
      <c r="CUU1" s="32"/>
      <c r="CUV1" s="32"/>
      <c r="CUW1" s="32"/>
      <c r="CUX1" s="32"/>
      <c r="CUY1" s="32"/>
      <c r="CUZ1" s="32"/>
      <c r="CVA1" s="32"/>
      <c r="CVB1" s="32"/>
      <c r="CVC1" s="32"/>
      <c r="CVD1" s="32"/>
      <c r="CVE1" s="32"/>
      <c r="CVF1" s="32"/>
      <c r="CVG1" s="32"/>
      <c r="CVH1" s="32"/>
      <c r="CVI1" s="32"/>
      <c r="CVJ1" s="32"/>
      <c r="CVK1" s="32"/>
      <c r="CVL1" s="32"/>
      <c r="CVM1" s="32"/>
      <c r="CVN1" s="32"/>
      <c r="CVO1" s="32"/>
      <c r="CVP1" s="32"/>
      <c r="CVQ1" s="32"/>
      <c r="CVR1" s="32"/>
      <c r="CVS1" s="32"/>
      <c r="CVT1" s="32"/>
      <c r="CVU1" s="32"/>
      <c r="CVV1" s="32"/>
      <c r="CVW1" s="32"/>
      <c r="CVX1" s="32"/>
      <c r="CVY1" s="32"/>
      <c r="CVZ1" s="32"/>
      <c r="CWA1" s="32"/>
      <c r="CWB1" s="32"/>
      <c r="CWC1" s="32"/>
      <c r="CWD1" s="32"/>
      <c r="CWE1" s="32"/>
      <c r="CWF1" s="32"/>
      <c r="CWG1" s="32"/>
      <c r="CWH1" s="32"/>
      <c r="CWI1" s="32"/>
      <c r="CWJ1" s="32"/>
      <c r="CWK1" s="32"/>
      <c r="CWL1" s="32"/>
      <c r="CWM1" s="32"/>
      <c r="CWN1" s="32"/>
      <c r="CWO1" s="32"/>
      <c r="CWP1" s="32"/>
      <c r="CWQ1" s="32"/>
      <c r="CWR1" s="32"/>
      <c r="CWS1" s="32"/>
      <c r="CWT1" s="32"/>
      <c r="CWU1" s="32"/>
      <c r="CWV1" s="32"/>
      <c r="CWW1" s="32"/>
      <c r="CWX1" s="32"/>
      <c r="CWY1" s="32"/>
      <c r="CWZ1" s="32"/>
      <c r="CXA1" s="32"/>
      <c r="CXB1" s="32"/>
      <c r="CXC1" s="32"/>
      <c r="CXD1" s="32"/>
      <c r="CXE1" s="32"/>
      <c r="CXF1" s="32"/>
      <c r="CXG1" s="32"/>
      <c r="CXH1" s="32"/>
      <c r="CXI1" s="32"/>
      <c r="CXJ1" s="32"/>
      <c r="CXK1" s="32"/>
      <c r="CXL1" s="32"/>
      <c r="CXM1" s="32"/>
      <c r="CXN1" s="32"/>
      <c r="CXO1" s="32"/>
      <c r="CXP1" s="32"/>
      <c r="CXQ1" s="32"/>
      <c r="CXR1" s="32"/>
      <c r="CXS1" s="32"/>
      <c r="CXT1" s="32"/>
      <c r="CXU1" s="32"/>
      <c r="CXV1" s="32"/>
      <c r="CXW1" s="32"/>
      <c r="CXX1" s="32"/>
      <c r="CXY1" s="32"/>
      <c r="CXZ1" s="32"/>
      <c r="CYA1" s="32"/>
      <c r="CYB1" s="32"/>
      <c r="CYC1" s="32"/>
      <c r="CYD1" s="32"/>
      <c r="CYE1" s="32"/>
      <c r="CYF1" s="32"/>
      <c r="CYG1" s="32"/>
      <c r="CYH1" s="32"/>
      <c r="CYI1" s="32"/>
      <c r="CYJ1" s="32"/>
      <c r="CYK1" s="32"/>
      <c r="CYL1" s="32"/>
      <c r="CYM1" s="32"/>
      <c r="CYN1" s="32"/>
      <c r="CYO1" s="32"/>
      <c r="CYP1" s="32"/>
      <c r="CYQ1" s="32"/>
      <c r="CYR1" s="32"/>
      <c r="CYS1" s="32"/>
      <c r="CYT1" s="32"/>
      <c r="CYU1" s="32"/>
      <c r="CYV1" s="32"/>
      <c r="CYW1" s="32"/>
      <c r="CYX1" s="32"/>
      <c r="CYY1" s="32"/>
      <c r="CYZ1" s="32"/>
      <c r="CZA1" s="32"/>
      <c r="CZB1" s="32"/>
      <c r="CZC1" s="32"/>
      <c r="CZD1" s="32"/>
      <c r="CZE1" s="32"/>
      <c r="CZF1" s="32"/>
      <c r="CZG1" s="32"/>
      <c r="CZH1" s="32"/>
      <c r="CZI1" s="32"/>
      <c r="CZJ1" s="32"/>
      <c r="CZK1" s="32"/>
      <c r="CZL1" s="32"/>
      <c r="CZM1" s="32"/>
      <c r="CZN1" s="32"/>
      <c r="CZO1" s="32"/>
      <c r="CZP1" s="32"/>
      <c r="CZQ1" s="32"/>
      <c r="CZR1" s="32"/>
      <c r="CZS1" s="32"/>
      <c r="CZT1" s="32"/>
      <c r="CZU1" s="32"/>
      <c r="CZV1" s="32"/>
      <c r="CZW1" s="32"/>
      <c r="CZX1" s="32"/>
      <c r="CZY1" s="32"/>
      <c r="CZZ1" s="32"/>
      <c r="DAA1" s="32"/>
      <c r="DAB1" s="32"/>
      <c r="DAC1" s="32"/>
      <c r="DAD1" s="32"/>
      <c r="DAE1" s="32"/>
      <c r="DAF1" s="32"/>
      <c r="DAG1" s="32"/>
      <c r="DAH1" s="32"/>
      <c r="DAI1" s="32"/>
      <c r="DAJ1" s="32"/>
      <c r="DAK1" s="32"/>
      <c r="DAL1" s="32"/>
      <c r="DAM1" s="32"/>
      <c r="DAN1" s="32"/>
      <c r="DAO1" s="32"/>
      <c r="DAP1" s="32"/>
      <c r="DAQ1" s="32"/>
      <c r="DAR1" s="32"/>
      <c r="DAS1" s="32"/>
      <c r="DAT1" s="32"/>
      <c r="DAU1" s="32"/>
      <c r="DAV1" s="32"/>
      <c r="DAW1" s="32"/>
      <c r="DAX1" s="32"/>
      <c r="DAY1" s="32"/>
      <c r="DAZ1" s="32"/>
      <c r="DBA1" s="32"/>
      <c r="DBB1" s="32"/>
      <c r="DBC1" s="32"/>
      <c r="DBD1" s="32"/>
      <c r="DBE1" s="32"/>
      <c r="DBF1" s="32"/>
      <c r="DBG1" s="32"/>
      <c r="DBH1" s="32"/>
      <c r="DBI1" s="32"/>
      <c r="DBJ1" s="32"/>
      <c r="DBK1" s="32"/>
      <c r="DBL1" s="32"/>
      <c r="DBM1" s="32"/>
      <c r="DBN1" s="32"/>
      <c r="DBO1" s="32"/>
      <c r="DBP1" s="32"/>
      <c r="DBQ1" s="32"/>
      <c r="DBR1" s="32"/>
      <c r="DBS1" s="32"/>
      <c r="DBT1" s="32"/>
      <c r="DBU1" s="32"/>
      <c r="DBV1" s="32"/>
      <c r="DBW1" s="32"/>
      <c r="DBX1" s="32"/>
      <c r="DBY1" s="32"/>
      <c r="DBZ1" s="32"/>
      <c r="DCA1" s="32"/>
      <c r="DCB1" s="32"/>
      <c r="DCC1" s="32"/>
      <c r="DCD1" s="32"/>
      <c r="DCE1" s="32"/>
      <c r="DCF1" s="32"/>
      <c r="DCG1" s="32"/>
      <c r="DCH1" s="32"/>
      <c r="DCI1" s="32"/>
      <c r="DCJ1" s="32"/>
      <c r="DCK1" s="32"/>
      <c r="DCL1" s="32"/>
      <c r="DCM1" s="32"/>
      <c r="DCN1" s="32"/>
      <c r="DCO1" s="32"/>
      <c r="DCP1" s="32"/>
      <c r="DCQ1" s="32"/>
      <c r="DCR1" s="32"/>
      <c r="DCS1" s="32"/>
      <c r="DCT1" s="32"/>
      <c r="DCU1" s="32"/>
      <c r="DCV1" s="32"/>
      <c r="DCW1" s="32"/>
      <c r="DCX1" s="32"/>
      <c r="DCY1" s="32"/>
      <c r="DCZ1" s="32"/>
      <c r="DDA1" s="32"/>
      <c r="DDB1" s="32"/>
      <c r="DDC1" s="32"/>
      <c r="DDD1" s="32"/>
      <c r="DDE1" s="32"/>
      <c r="DDF1" s="32"/>
      <c r="DDG1" s="32"/>
      <c r="DDH1" s="32"/>
      <c r="DDI1" s="32"/>
      <c r="DDJ1" s="32"/>
      <c r="DDK1" s="32"/>
      <c r="DDL1" s="32"/>
      <c r="DDM1" s="32"/>
      <c r="DDN1" s="32"/>
      <c r="DDO1" s="32"/>
      <c r="DDP1" s="32"/>
      <c r="DDQ1" s="32"/>
      <c r="DDR1" s="32"/>
      <c r="DDS1" s="32"/>
      <c r="DDT1" s="32"/>
      <c r="DDU1" s="32"/>
      <c r="DDV1" s="32"/>
      <c r="DDW1" s="32"/>
      <c r="DDX1" s="32"/>
      <c r="DDY1" s="32"/>
      <c r="DDZ1" s="32"/>
      <c r="DEA1" s="32"/>
      <c r="DEB1" s="32"/>
      <c r="DEC1" s="32"/>
      <c r="DED1" s="32"/>
      <c r="DEE1" s="32"/>
      <c r="DEF1" s="32"/>
      <c r="DEG1" s="32"/>
      <c r="DEH1" s="32"/>
      <c r="DEI1" s="32"/>
      <c r="DEJ1" s="32"/>
      <c r="DEK1" s="32"/>
      <c r="DEL1" s="32"/>
      <c r="DEM1" s="32"/>
      <c r="DEN1" s="32"/>
      <c r="DEO1" s="32"/>
      <c r="DEP1" s="32"/>
      <c r="DEQ1" s="32"/>
      <c r="DER1" s="32"/>
      <c r="DES1" s="32"/>
      <c r="DET1" s="32"/>
      <c r="DEU1" s="32"/>
      <c r="DEV1" s="32"/>
      <c r="DEW1" s="32"/>
      <c r="DEX1" s="32"/>
      <c r="DEY1" s="32"/>
      <c r="DEZ1" s="32"/>
      <c r="DFA1" s="32"/>
      <c r="DFB1" s="32"/>
      <c r="DFC1" s="32"/>
      <c r="DFD1" s="32"/>
      <c r="DFE1" s="32"/>
      <c r="DFF1" s="32"/>
      <c r="DFG1" s="32"/>
      <c r="DFH1" s="32"/>
      <c r="DFI1" s="32"/>
      <c r="DFJ1" s="32"/>
      <c r="DFK1" s="32"/>
      <c r="DFL1" s="32"/>
      <c r="DFM1" s="32"/>
      <c r="DFN1" s="32"/>
      <c r="DFO1" s="32"/>
      <c r="DFP1" s="32"/>
      <c r="DFQ1" s="32"/>
      <c r="DFR1" s="32"/>
      <c r="DFS1" s="32"/>
      <c r="DFT1" s="32"/>
      <c r="DFU1" s="32"/>
      <c r="DFV1" s="32"/>
      <c r="DFW1" s="32"/>
      <c r="DFX1" s="32"/>
      <c r="DFY1" s="32"/>
      <c r="DFZ1" s="32"/>
      <c r="DGA1" s="32"/>
      <c r="DGB1" s="32"/>
      <c r="DGC1" s="32"/>
      <c r="DGD1" s="32"/>
      <c r="DGE1" s="32"/>
      <c r="DGF1" s="32"/>
      <c r="DGG1" s="32"/>
      <c r="DGH1" s="32"/>
      <c r="DGI1" s="32"/>
      <c r="DGJ1" s="32"/>
      <c r="DGK1" s="32"/>
      <c r="DGL1" s="32"/>
      <c r="DGM1" s="32"/>
      <c r="DGN1" s="32"/>
      <c r="DGO1" s="32"/>
      <c r="DGP1" s="32"/>
      <c r="DGQ1" s="32"/>
      <c r="DGR1" s="32"/>
      <c r="DGS1" s="32"/>
      <c r="DGT1" s="32"/>
      <c r="DGU1" s="32"/>
      <c r="DGV1" s="32"/>
      <c r="DGW1" s="32"/>
      <c r="DGX1" s="32"/>
      <c r="DGY1" s="32"/>
      <c r="DGZ1" s="32"/>
      <c r="DHA1" s="32"/>
      <c r="DHB1" s="32"/>
      <c r="DHC1" s="32"/>
      <c r="DHD1" s="32"/>
      <c r="DHE1" s="32"/>
      <c r="DHF1" s="32"/>
      <c r="DHG1" s="32"/>
      <c r="DHH1" s="32"/>
      <c r="DHI1" s="32"/>
      <c r="DHJ1" s="32"/>
      <c r="DHK1" s="32"/>
      <c r="DHL1" s="32"/>
      <c r="DHM1" s="32"/>
      <c r="DHN1" s="32"/>
      <c r="DHO1" s="32"/>
      <c r="DHP1" s="32"/>
      <c r="DHQ1" s="32"/>
      <c r="DHR1" s="32"/>
      <c r="DHS1" s="32"/>
      <c r="DHT1" s="32"/>
      <c r="DHU1" s="32"/>
      <c r="DHV1" s="32"/>
      <c r="DHW1" s="32"/>
      <c r="DHX1" s="32"/>
      <c r="DHY1" s="32"/>
      <c r="DHZ1" s="32"/>
      <c r="DIA1" s="32"/>
      <c r="DIB1" s="32"/>
      <c r="DIC1" s="32"/>
      <c r="DID1" s="32"/>
      <c r="DIE1" s="32"/>
      <c r="DIF1" s="32"/>
      <c r="DIG1" s="32"/>
      <c r="DIH1" s="32"/>
      <c r="DII1" s="32"/>
      <c r="DIJ1" s="32"/>
      <c r="DIK1" s="32"/>
      <c r="DIL1" s="32"/>
      <c r="DIM1" s="32"/>
      <c r="DIN1" s="32"/>
      <c r="DIO1" s="32"/>
      <c r="DIP1" s="32"/>
      <c r="DIQ1" s="32"/>
      <c r="DIR1" s="32"/>
      <c r="DIS1" s="32"/>
      <c r="DIT1" s="32"/>
      <c r="DIU1" s="32"/>
      <c r="DIV1" s="32"/>
      <c r="DIW1" s="32"/>
      <c r="DIX1" s="32"/>
      <c r="DIY1" s="32"/>
      <c r="DIZ1" s="32"/>
      <c r="DJA1" s="32"/>
      <c r="DJB1" s="32"/>
      <c r="DJC1" s="32"/>
      <c r="DJD1" s="32"/>
      <c r="DJE1" s="32"/>
      <c r="DJF1" s="32"/>
      <c r="DJG1" s="32"/>
      <c r="DJH1" s="32"/>
      <c r="DJI1" s="32"/>
      <c r="DJJ1" s="32"/>
      <c r="DJK1" s="32"/>
      <c r="DJL1" s="32"/>
      <c r="DJM1" s="32"/>
      <c r="DJN1" s="32"/>
      <c r="DJO1" s="32"/>
      <c r="DJP1" s="32"/>
      <c r="DJQ1" s="32"/>
      <c r="DJR1" s="32"/>
      <c r="DJS1" s="32"/>
      <c r="DJT1" s="32"/>
      <c r="DJU1" s="32"/>
      <c r="DJV1" s="32"/>
      <c r="DJW1" s="32"/>
      <c r="DJX1" s="32"/>
      <c r="DJY1" s="32"/>
      <c r="DJZ1" s="32"/>
      <c r="DKA1" s="32"/>
      <c r="DKB1" s="32"/>
      <c r="DKC1" s="32"/>
      <c r="DKD1" s="32"/>
      <c r="DKE1" s="32"/>
      <c r="DKF1" s="32"/>
      <c r="DKG1" s="32"/>
      <c r="DKH1" s="32"/>
      <c r="DKI1" s="32"/>
      <c r="DKJ1" s="32"/>
      <c r="DKK1" s="32"/>
      <c r="DKL1" s="32"/>
      <c r="DKM1" s="32"/>
      <c r="DKN1" s="32"/>
      <c r="DKO1" s="32"/>
      <c r="DKP1" s="32"/>
      <c r="DKQ1" s="32"/>
      <c r="DKR1" s="32"/>
      <c r="DKS1" s="32"/>
      <c r="DKT1" s="32"/>
      <c r="DKU1" s="32"/>
      <c r="DKV1" s="32"/>
      <c r="DKW1" s="32"/>
      <c r="DKX1" s="32"/>
      <c r="DKY1" s="32"/>
      <c r="DKZ1" s="32"/>
      <c r="DLA1" s="32"/>
      <c r="DLB1" s="32"/>
      <c r="DLC1" s="32"/>
      <c r="DLD1" s="32"/>
      <c r="DLE1" s="32"/>
      <c r="DLF1" s="32"/>
      <c r="DLG1" s="32"/>
      <c r="DLH1" s="32"/>
      <c r="DLI1" s="32"/>
      <c r="DLJ1" s="32"/>
      <c r="DLK1" s="32"/>
      <c r="DLL1" s="32"/>
      <c r="DLM1" s="32"/>
      <c r="DLN1" s="32"/>
      <c r="DLO1" s="32"/>
      <c r="DLP1" s="32"/>
      <c r="DLQ1" s="32"/>
      <c r="DLR1" s="32"/>
      <c r="DLS1" s="32"/>
      <c r="DLT1" s="32"/>
      <c r="DLU1" s="32"/>
      <c r="DLV1" s="32"/>
      <c r="DLW1" s="32"/>
      <c r="DLX1" s="32"/>
      <c r="DLY1" s="32"/>
      <c r="DLZ1" s="32"/>
      <c r="DMA1" s="32"/>
      <c r="DMB1" s="32"/>
      <c r="DMC1" s="32"/>
      <c r="DMD1" s="32"/>
      <c r="DME1" s="32"/>
      <c r="DMF1" s="32"/>
      <c r="DMG1" s="32"/>
      <c r="DMH1" s="32"/>
      <c r="DMI1" s="32"/>
      <c r="DMJ1" s="32"/>
      <c r="DMK1" s="32"/>
      <c r="DML1" s="32"/>
      <c r="DMM1" s="32"/>
      <c r="DMN1" s="32"/>
      <c r="DMO1" s="32"/>
      <c r="DMP1" s="32"/>
      <c r="DMQ1" s="32"/>
      <c r="DMR1" s="32"/>
      <c r="DMS1" s="32"/>
      <c r="DMT1" s="32"/>
      <c r="DMU1" s="32"/>
      <c r="DMV1" s="32"/>
      <c r="DMW1" s="32"/>
      <c r="DMX1" s="32"/>
      <c r="DMY1" s="32"/>
      <c r="DMZ1" s="32"/>
      <c r="DNA1" s="32"/>
      <c r="DNB1" s="32"/>
      <c r="DNC1" s="32"/>
      <c r="DND1" s="32"/>
      <c r="DNE1" s="32"/>
      <c r="DNF1" s="32"/>
      <c r="DNG1" s="32"/>
      <c r="DNH1" s="32"/>
      <c r="DNI1" s="32"/>
      <c r="DNJ1" s="32"/>
      <c r="DNK1" s="32"/>
      <c r="DNL1" s="32"/>
      <c r="DNM1" s="32"/>
      <c r="DNN1" s="32"/>
      <c r="DNO1" s="32"/>
      <c r="DNP1" s="32"/>
      <c r="DNQ1" s="32"/>
      <c r="DNR1" s="32"/>
      <c r="DNS1" s="32"/>
      <c r="DNT1" s="32"/>
      <c r="DNU1" s="32"/>
      <c r="DNV1" s="32"/>
      <c r="DNW1" s="32"/>
      <c r="DNX1" s="32"/>
      <c r="DNY1" s="32"/>
      <c r="DNZ1" s="32"/>
      <c r="DOA1" s="32"/>
      <c r="DOB1" s="32"/>
      <c r="DOC1" s="32"/>
      <c r="DOD1" s="32"/>
      <c r="DOE1" s="32"/>
      <c r="DOF1" s="32"/>
      <c r="DOG1" s="32"/>
      <c r="DOH1" s="32"/>
      <c r="DOI1" s="32"/>
      <c r="DOJ1" s="32"/>
      <c r="DOK1" s="32"/>
      <c r="DOL1" s="32"/>
      <c r="DOM1" s="32"/>
      <c r="DON1" s="32"/>
      <c r="DOO1" s="32"/>
      <c r="DOP1" s="32"/>
      <c r="DOQ1" s="32"/>
      <c r="DOR1" s="32"/>
      <c r="DOS1" s="32"/>
      <c r="DOT1" s="32"/>
      <c r="DOU1" s="32"/>
      <c r="DOV1" s="32"/>
      <c r="DOW1" s="32"/>
      <c r="DOX1" s="32"/>
      <c r="DOY1" s="32"/>
      <c r="DOZ1" s="32"/>
      <c r="DPA1" s="32"/>
      <c r="DPB1" s="32"/>
      <c r="DPC1" s="32"/>
      <c r="DPD1" s="32"/>
      <c r="DPE1" s="32"/>
      <c r="DPF1" s="32"/>
      <c r="DPG1" s="32"/>
      <c r="DPH1" s="32"/>
      <c r="DPI1" s="32"/>
      <c r="DPJ1" s="32"/>
      <c r="DPK1" s="32"/>
      <c r="DPL1" s="32"/>
      <c r="DPM1" s="32"/>
      <c r="DPN1" s="32"/>
      <c r="DPO1" s="32"/>
      <c r="DPP1" s="32"/>
      <c r="DPQ1" s="32"/>
      <c r="DPR1" s="32"/>
      <c r="DPS1" s="32"/>
      <c r="DPT1" s="32"/>
      <c r="DPU1" s="32"/>
      <c r="DPV1" s="32"/>
      <c r="DPW1" s="32"/>
      <c r="DPX1" s="32"/>
      <c r="DPY1" s="32"/>
      <c r="DPZ1" s="32"/>
      <c r="DQA1" s="32"/>
      <c r="DQB1" s="32"/>
      <c r="DQC1" s="32"/>
      <c r="DQD1" s="32"/>
      <c r="DQE1" s="32"/>
      <c r="DQF1" s="32"/>
      <c r="DQG1" s="32"/>
      <c r="DQH1" s="32"/>
      <c r="DQI1" s="32"/>
      <c r="DQJ1" s="32"/>
      <c r="DQK1" s="32"/>
      <c r="DQL1" s="32"/>
      <c r="DQM1" s="32"/>
      <c r="DQN1" s="32"/>
      <c r="DQO1" s="32"/>
      <c r="DQP1" s="32"/>
      <c r="DQQ1" s="32"/>
      <c r="DQR1" s="32"/>
      <c r="DQS1" s="32"/>
      <c r="DQT1" s="32"/>
      <c r="DQU1" s="32"/>
      <c r="DQV1" s="32"/>
      <c r="DQW1" s="32"/>
      <c r="DQX1" s="32"/>
      <c r="DQY1" s="32"/>
      <c r="DQZ1" s="32"/>
      <c r="DRA1" s="32"/>
      <c r="DRB1" s="32"/>
      <c r="DRC1" s="32"/>
      <c r="DRD1" s="32"/>
      <c r="DRE1" s="32"/>
      <c r="DRF1" s="32"/>
      <c r="DRG1" s="32"/>
      <c r="DRH1" s="32"/>
      <c r="DRI1" s="32"/>
      <c r="DRJ1" s="32"/>
      <c r="DRK1" s="32"/>
      <c r="DRL1" s="32"/>
      <c r="DRM1" s="32"/>
      <c r="DRN1" s="32"/>
      <c r="DRO1" s="32"/>
      <c r="DRP1" s="32"/>
      <c r="DRQ1" s="32"/>
      <c r="DRR1" s="32"/>
      <c r="DRS1" s="32"/>
      <c r="DRT1" s="32"/>
      <c r="DRU1" s="32"/>
      <c r="DRV1" s="32"/>
      <c r="DRW1" s="32"/>
      <c r="DRX1" s="32"/>
      <c r="DRY1" s="32"/>
      <c r="DRZ1" s="32"/>
      <c r="DSA1" s="32"/>
      <c r="DSB1" s="32"/>
      <c r="DSC1" s="32"/>
      <c r="DSD1" s="32"/>
      <c r="DSE1" s="32"/>
      <c r="DSF1" s="32"/>
      <c r="DSG1" s="32"/>
      <c r="DSH1" s="32"/>
      <c r="DSI1" s="32"/>
      <c r="DSJ1" s="32"/>
      <c r="DSK1" s="32"/>
      <c r="DSL1" s="32"/>
      <c r="DSM1" s="32"/>
      <c r="DSN1" s="32"/>
      <c r="DSO1" s="32"/>
      <c r="DSP1" s="32"/>
      <c r="DSQ1" s="32"/>
      <c r="DSR1" s="32"/>
      <c r="DSS1" s="32"/>
      <c r="DST1" s="32"/>
      <c r="DSU1" s="32"/>
      <c r="DSV1" s="32"/>
      <c r="DSW1" s="32"/>
      <c r="DSX1" s="32"/>
      <c r="DSY1" s="32"/>
      <c r="DSZ1" s="32"/>
      <c r="DTA1" s="32"/>
      <c r="DTB1" s="32"/>
      <c r="DTC1" s="32"/>
      <c r="DTD1" s="32"/>
      <c r="DTE1" s="32"/>
      <c r="DTF1" s="32"/>
      <c r="DTG1" s="32"/>
      <c r="DTH1" s="32"/>
      <c r="DTI1" s="32"/>
      <c r="DTJ1" s="32"/>
      <c r="DTK1" s="32"/>
      <c r="DTL1" s="32"/>
      <c r="DTM1" s="32"/>
      <c r="DTN1" s="32"/>
      <c r="DTO1" s="32"/>
      <c r="DTP1" s="32"/>
      <c r="DTQ1" s="32"/>
      <c r="DTR1" s="32"/>
      <c r="DTS1" s="32"/>
      <c r="DTT1" s="32"/>
      <c r="DTU1" s="32"/>
      <c r="DTV1" s="32"/>
      <c r="DTW1" s="32"/>
      <c r="DTX1" s="32"/>
      <c r="DTY1" s="32"/>
      <c r="DTZ1" s="32"/>
      <c r="DUA1" s="32"/>
      <c r="DUB1" s="32"/>
      <c r="DUC1" s="32"/>
      <c r="DUD1" s="32"/>
      <c r="DUE1" s="32"/>
      <c r="DUF1" s="32"/>
      <c r="DUG1" s="32"/>
      <c r="DUH1" s="32"/>
      <c r="DUI1" s="32"/>
      <c r="DUJ1" s="32"/>
      <c r="DUK1" s="32"/>
      <c r="DUL1" s="32"/>
      <c r="DUM1" s="32"/>
      <c r="DUN1" s="32"/>
      <c r="DUO1" s="32"/>
      <c r="DUP1" s="32"/>
      <c r="DUQ1" s="32"/>
      <c r="DUR1" s="32"/>
      <c r="DUS1" s="32"/>
      <c r="DUT1" s="32"/>
      <c r="DUU1" s="32"/>
      <c r="DUV1" s="32"/>
      <c r="DUW1" s="32"/>
      <c r="DUX1" s="32"/>
      <c r="DUY1" s="32"/>
      <c r="DUZ1" s="32"/>
      <c r="DVA1" s="32"/>
      <c r="DVB1" s="32"/>
      <c r="DVC1" s="32"/>
      <c r="DVD1" s="32"/>
      <c r="DVE1" s="32"/>
      <c r="DVF1" s="32"/>
      <c r="DVG1" s="32"/>
      <c r="DVH1" s="32"/>
      <c r="DVI1" s="32"/>
      <c r="DVJ1" s="32"/>
      <c r="DVK1" s="32"/>
      <c r="DVL1" s="32"/>
      <c r="DVM1" s="32"/>
      <c r="DVN1" s="32"/>
      <c r="DVO1" s="32"/>
      <c r="DVP1" s="32"/>
      <c r="DVQ1" s="32"/>
      <c r="DVR1" s="32"/>
      <c r="DVS1" s="32"/>
      <c r="DVT1" s="32"/>
      <c r="DVU1" s="32"/>
      <c r="DVV1" s="32"/>
      <c r="DVW1" s="32"/>
      <c r="DVX1" s="32"/>
      <c r="DVY1" s="32"/>
      <c r="DVZ1" s="32"/>
      <c r="DWA1" s="32"/>
      <c r="DWB1" s="32"/>
      <c r="DWC1" s="32"/>
      <c r="DWD1" s="32"/>
      <c r="DWE1" s="32"/>
      <c r="DWF1" s="32"/>
      <c r="DWG1" s="32"/>
      <c r="DWH1" s="32"/>
      <c r="DWI1" s="32"/>
      <c r="DWJ1" s="32"/>
      <c r="DWK1" s="32"/>
      <c r="DWL1" s="32"/>
      <c r="DWM1" s="32"/>
      <c r="DWN1" s="32"/>
      <c r="DWO1" s="32"/>
      <c r="DWP1" s="32"/>
      <c r="DWQ1" s="32"/>
      <c r="DWR1" s="32"/>
      <c r="DWS1" s="32"/>
      <c r="DWT1" s="32"/>
      <c r="DWU1" s="32"/>
      <c r="DWV1" s="32"/>
      <c r="DWW1" s="32"/>
      <c r="DWX1" s="32"/>
      <c r="DWY1" s="32"/>
      <c r="DWZ1" s="32"/>
      <c r="DXA1" s="32"/>
      <c r="DXB1" s="32"/>
      <c r="DXC1" s="32"/>
      <c r="DXD1" s="32"/>
      <c r="DXE1" s="32"/>
      <c r="DXF1" s="32"/>
      <c r="DXG1" s="32"/>
      <c r="DXH1" s="32"/>
      <c r="DXI1" s="32"/>
      <c r="DXJ1" s="32"/>
      <c r="DXK1" s="32"/>
      <c r="DXL1" s="32"/>
      <c r="DXM1" s="32"/>
      <c r="DXN1" s="32"/>
      <c r="DXO1" s="32"/>
      <c r="DXP1" s="32"/>
      <c r="DXQ1" s="32"/>
      <c r="DXR1" s="32"/>
      <c r="DXS1" s="32"/>
      <c r="DXT1" s="32"/>
      <c r="DXU1" s="32"/>
      <c r="DXV1" s="32"/>
      <c r="DXW1" s="32"/>
      <c r="DXX1" s="32"/>
      <c r="DXY1" s="32"/>
      <c r="DXZ1" s="32"/>
      <c r="DYA1" s="32"/>
      <c r="DYB1" s="32"/>
      <c r="DYC1" s="32"/>
      <c r="DYD1" s="32"/>
      <c r="DYE1" s="32"/>
      <c r="DYF1" s="32"/>
      <c r="DYG1" s="32"/>
      <c r="DYH1" s="32"/>
      <c r="DYI1" s="32"/>
      <c r="DYJ1" s="32"/>
      <c r="DYK1" s="32"/>
      <c r="DYL1" s="32"/>
      <c r="DYM1" s="32"/>
      <c r="DYN1" s="32"/>
      <c r="DYO1" s="32"/>
      <c r="DYP1" s="32"/>
      <c r="DYQ1" s="32"/>
      <c r="DYR1" s="32"/>
      <c r="DYS1" s="32"/>
      <c r="DYT1" s="32"/>
      <c r="DYU1" s="32"/>
      <c r="DYV1" s="32"/>
      <c r="DYW1" s="32"/>
      <c r="DYX1" s="32"/>
      <c r="DYY1" s="32"/>
      <c r="DYZ1" s="32"/>
      <c r="DZA1" s="32"/>
      <c r="DZB1" s="32"/>
      <c r="DZC1" s="32"/>
      <c r="DZD1" s="32"/>
      <c r="DZE1" s="32"/>
      <c r="DZF1" s="32"/>
      <c r="DZG1" s="32"/>
      <c r="DZH1" s="32"/>
      <c r="DZI1" s="32"/>
      <c r="DZJ1" s="32"/>
      <c r="DZK1" s="32"/>
      <c r="DZL1" s="32"/>
      <c r="DZM1" s="32"/>
      <c r="DZN1" s="32"/>
      <c r="DZO1" s="32"/>
      <c r="DZP1" s="32"/>
      <c r="DZQ1" s="32"/>
      <c r="DZR1" s="32"/>
      <c r="DZS1" s="32"/>
      <c r="DZT1" s="32"/>
      <c r="DZU1" s="32"/>
      <c r="DZV1" s="32"/>
      <c r="DZW1" s="32"/>
      <c r="DZX1" s="32"/>
      <c r="DZY1" s="32"/>
      <c r="DZZ1" s="32"/>
      <c r="EAA1" s="32"/>
      <c r="EAB1" s="32"/>
      <c r="EAC1" s="32"/>
      <c r="EAD1" s="32"/>
      <c r="EAE1" s="32"/>
      <c r="EAF1" s="32"/>
      <c r="EAG1" s="32"/>
      <c r="EAH1" s="32"/>
      <c r="EAI1" s="32"/>
      <c r="EAJ1" s="32"/>
      <c r="EAK1" s="32"/>
      <c r="EAL1" s="32"/>
      <c r="EAM1" s="32"/>
      <c r="EAN1" s="32"/>
      <c r="EAO1" s="32"/>
      <c r="EAP1" s="32"/>
      <c r="EAQ1" s="32"/>
      <c r="EAR1" s="32"/>
      <c r="EAS1" s="32"/>
      <c r="EAT1" s="32"/>
      <c r="EAU1" s="32"/>
      <c r="EAV1" s="32"/>
      <c r="EAW1" s="32"/>
      <c r="EAX1" s="32"/>
      <c r="EAY1" s="32"/>
      <c r="EAZ1" s="32"/>
      <c r="EBA1" s="32"/>
      <c r="EBB1" s="32"/>
      <c r="EBC1" s="32"/>
      <c r="EBD1" s="32"/>
      <c r="EBE1" s="32"/>
      <c r="EBF1" s="32"/>
      <c r="EBG1" s="32"/>
      <c r="EBH1" s="32"/>
      <c r="EBI1" s="32"/>
      <c r="EBJ1" s="32"/>
      <c r="EBK1" s="32"/>
      <c r="EBL1" s="32"/>
      <c r="EBM1" s="32"/>
      <c r="EBN1" s="32"/>
      <c r="EBO1" s="32"/>
      <c r="EBP1" s="32"/>
      <c r="EBQ1" s="32"/>
      <c r="EBR1" s="32"/>
      <c r="EBS1" s="32"/>
      <c r="EBT1" s="32"/>
      <c r="EBU1" s="32"/>
      <c r="EBV1" s="32"/>
      <c r="EBW1" s="32"/>
      <c r="EBX1" s="32"/>
      <c r="EBY1" s="32"/>
      <c r="EBZ1" s="32"/>
      <c r="ECA1" s="32"/>
      <c r="ECB1" s="32"/>
      <c r="ECC1" s="32"/>
      <c r="ECD1" s="32"/>
      <c r="ECE1" s="32"/>
      <c r="ECF1" s="32"/>
      <c r="ECG1" s="32"/>
      <c r="ECH1" s="32"/>
      <c r="ECI1" s="32"/>
      <c r="ECJ1" s="32"/>
      <c r="ECK1" s="32"/>
      <c r="ECL1" s="32"/>
      <c r="ECM1" s="32"/>
      <c r="ECN1" s="32"/>
      <c r="ECO1" s="32"/>
      <c r="ECP1" s="32"/>
      <c r="ECQ1" s="32"/>
      <c r="ECR1" s="32"/>
      <c r="ECS1" s="32"/>
      <c r="ECT1" s="32"/>
      <c r="ECU1" s="32"/>
      <c r="ECV1" s="32"/>
      <c r="ECW1" s="32"/>
      <c r="ECX1" s="32"/>
      <c r="ECY1" s="32"/>
      <c r="ECZ1" s="32"/>
      <c r="EDA1" s="32"/>
      <c r="EDB1" s="32"/>
      <c r="EDC1" s="32"/>
      <c r="EDD1" s="32"/>
      <c r="EDE1" s="32"/>
      <c r="EDF1" s="32"/>
      <c r="EDG1" s="32"/>
      <c r="EDH1" s="32"/>
      <c r="EDI1" s="32"/>
      <c r="EDJ1" s="32"/>
      <c r="EDK1" s="32"/>
      <c r="EDL1" s="32"/>
      <c r="EDM1" s="32"/>
      <c r="EDN1" s="32"/>
      <c r="EDO1" s="32"/>
      <c r="EDP1" s="32"/>
      <c r="EDQ1" s="32"/>
      <c r="EDR1" s="32"/>
      <c r="EDS1" s="32"/>
      <c r="EDT1" s="32"/>
      <c r="EDU1" s="32"/>
      <c r="EDV1" s="32"/>
      <c r="EDW1" s="32"/>
      <c r="EDX1" s="32"/>
      <c r="EDY1" s="32"/>
      <c r="EDZ1" s="32"/>
      <c r="EEA1" s="32"/>
      <c r="EEB1" s="32"/>
      <c r="EEC1" s="32"/>
      <c r="EED1" s="32"/>
      <c r="EEE1" s="32"/>
      <c r="EEF1" s="32"/>
      <c r="EEG1" s="32"/>
      <c r="EEH1" s="32"/>
      <c r="EEI1" s="32"/>
      <c r="EEJ1" s="32"/>
      <c r="EEK1" s="32"/>
      <c r="EEL1" s="32"/>
      <c r="EEM1" s="32"/>
      <c r="EEN1" s="32"/>
      <c r="EEO1" s="32"/>
      <c r="EEP1" s="32"/>
      <c r="EEQ1" s="32"/>
      <c r="EER1" s="32"/>
      <c r="EES1" s="32"/>
      <c r="EET1" s="32"/>
      <c r="EEU1" s="32"/>
      <c r="EEV1" s="32"/>
      <c r="EEW1" s="32"/>
      <c r="EEX1" s="32"/>
      <c r="EEY1" s="32"/>
      <c r="EEZ1" s="32"/>
      <c r="EFA1" s="32"/>
      <c r="EFB1" s="32"/>
      <c r="EFC1" s="32"/>
      <c r="EFD1" s="32"/>
      <c r="EFE1" s="32"/>
      <c r="EFF1" s="32"/>
      <c r="EFG1" s="32"/>
      <c r="EFH1" s="32"/>
      <c r="EFI1" s="32"/>
      <c r="EFJ1" s="32"/>
      <c r="EFK1" s="32"/>
      <c r="EFL1" s="32"/>
      <c r="EFM1" s="32"/>
      <c r="EFN1" s="32"/>
      <c r="EFO1" s="32"/>
      <c r="EFP1" s="32"/>
      <c r="EFQ1" s="32"/>
      <c r="EFR1" s="32"/>
      <c r="EFS1" s="32"/>
      <c r="EFT1" s="32"/>
      <c r="EFU1" s="32"/>
      <c r="EFV1" s="32"/>
      <c r="EFW1" s="32"/>
      <c r="EFX1" s="32"/>
      <c r="EFY1" s="32"/>
      <c r="EFZ1" s="32"/>
      <c r="EGA1" s="32"/>
      <c r="EGB1" s="32"/>
      <c r="EGC1" s="32"/>
      <c r="EGD1" s="32"/>
      <c r="EGE1" s="32"/>
      <c r="EGF1" s="32"/>
      <c r="EGG1" s="32"/>
      <c r="EGH1" s="32"/>
      <c r="EGI1" s="32"/>
      <c r="EGJ1" s="32"/>
      <c r="EGK1" s="32"/>
      <c r="EGL1" s="32"/>
      <c r="EGM1" s="32"/>
      <c r="EGN1" s="32"/>
      <c r="EGO1" s="32"/>
      <c r="EGP1" s="32"/>
      <c r="EGQ1" s="32"/>
      <c r="EGR1" s="32"/>
      <c r="EGS1" s="32"/>
      <c r="EGT1" s="32"/>
      <c r="EGU1" s="32"/>
      <c r="EGV1" s="32"/>
      <c r="EGW1" s="32"/>
      <c r="EGX1" s="32"/>
      <c r="EGY1" s="32"/>
      <c r="EGZ1" s="32"/>
      <c r="EHA1" s="32"/>
      <c r="EHB1" s="32"/>
      <c r="EHC1" s="32"/>
      <c r="EHD1" s="32"/>
      <c r="EHE1" s="32"/>
      <c r="EHF1" s="32"/>
      <c r="EHG1" s="32"/>
      <c r="EHH1" s="32"/>
      <c r="EHI1" s="32"/>
      <c r="EHJ1" s="32"/>
      <c r="EHK1" s="32"/>
      <c r="EHL1" s="32"/>
      <c r="EHM1" s="32"/>
      <c r="EHN1" s="32"/>
      <c r="EHO1" s="32"/>
      <c r="EHP1" s="32"/>
      <c r="EHQ1" s="32"/>
      <c r="EHR1" s="32"/>
      <c r="EHS1" s="32"/>
      <c r="EHT1" s="32"/>
      <c r="EHU1" s="32"/>
      <c r="EHV1" s="32"/>
      <c r="EHW1" s="32"/>
      <c r="EHX1" s="32"/>
      <c r="EHY1" s="32"/>
      <c r="EHZ1" s="32"/>
      <c r="EIA1" s="32"/>
      <c r="EIB1" s="32"/>
      <c r="EIC1" s="32"/>
      <c r="EID1" s="32"/>
      <c r="EIE1" s="32"/>
      <c r="EIF1" s="32"/>
      <c r="EIG1" s="32"/>
      <c r="EIH1" s="32"/>
      <c r="EII1" s="32"/>
      <c r="EIJ1" s="32"/>
      <c r="EIK1" s="32"/>
      <c r="EIL1" s="32"/>
      <c r="EIM1" s="32"/>
      <c r="EIN1" s="32"/>
      <c r="EIO1" s="32"/>
      <c r="EIP1" s="32"/>
      <c r="EIQ1" s="32"/>
      <c r="EIR1" s="32"/>
      <c r="EIS1" s="32"/>
      <c r="EIT1" s="32"/>
      <c r="EIU1" s="32"/>
      <c r="EIV1" s="32"/>
      <c r="EIW1" s="32"/>
      <c r="EIX1" s="32"/>
      <c r="EIY1" s="32"/>
      <c r="EIZ1" s="32"/>
      <c r="EJA1" s="32"/>
      <c r="EJB1" s="32"/>
      <c r="EJC1" s="32"/>
      <c r="EJD1" s="32"/>
      <c r="EJE1" s="32"/>
      <c r="EJF1" s="32"/>
      <c r="EJG1" s="32"/>
      <c r="EJH1" s="32"/>
      <c r="EJI1" s="32"/>
      <c r="EJJ1" s="32"/>
      <c r="EJK1" s="32"/>
      <c r="EJL1" s="32"/>
      <c r="EJM1" s="32"/>
      <c r="EJN1" s="32"/>
      <c r="EJO1" s="32"/>
      <c r="EJP1" s="32"/>
      <c r="EJQ1" s="32"/>
      <c r="EJR1" s="32"/>
      <c r="EJS1" s="32"/>
      <c r="EJT1" s="32"/>
      <c r="EJU1" s="32"/>
      <c r="EJV1" s="32"/>
      <c r="EJW1" s="32"/>
      <c r="EJX1" s="32"/>
      <c r="EJY1" s="32"/>
      <c r="EJZ1" s="32"/>
      <c r="EKA1" s="32"/>
      <c r="EKB1" s="32"/>
      <c r="EKC1" s="32"/>
      <c r="EKD1" s="32"/>
      <c r="EKE1" s="32"/>
      <c r="EKF1" s="32"/>
      <c r="EKG1" s="32"/>
      <c r="EKH1" s="32"/>
      <c r="EKI1" s="32"/>
      <c r="EKJ1" s="32"/>
      <c r="EKK1" s="32"/>
      <c r="EKL1" s="32"/>
      <c r="EKM1" s="32"/>
      <c r="EKN1" s="32"/>
      <c r="EKO1" s="32"/>
      <c r="EKP1" s="32"/>
      <c r="EKQ1" s="32"/>
      <c r="EKR1" s="32"/>
      <c r="EKS1" s="32"/>
      <c r="EKT1" s="32"/>
      <c r="EKU1" s="32"/>
      <c r="EKV1" s="32"/>
      <c r="EKW1" s="32"/>
      <c r="EKX1" s="32"/>
      <c r="EKY1" s="32"/>
      <c r="EKZ1" s="32"/>
      <c r="ELA1" s="32"/>
      <c r="ELB1" s="32"/>
      <c r="ELC1" s="32"/>
      <c r="ELD1" s="32"/>
      <c r="ELE1" s="32"/>
      <c r="ELF1" s="32"/>
      <c r="ELG1" s="32"/>
      <c r="ELH1" s="32"/>
      <c r="ELI1" s="32"/>
      <c r="ELJ1" s="32"/>
      <c r="ELK1" s="32"/>
      <c r="ELL1" s="32"/>
      <c r="ELM1" s="32"/>
      <c r="ELN1" s="32"/>
      <c r="ELO1" s="32"/>
      <c r="ELP1" s="32"/>
      <c r="ELQ1" s="32"/>
      <c r="ELR1" s="32"/>
      <c r="ELS1" s="32"/>
      <c r="ELT1" s="32"/>
      <c r="ELU1" s="32"/>
      <c r="ELV1" s="32"/>
      <c r="ELW1" s="32"/>
      <c r="ELX1" s="32"/>
      <c r="ELY1" s="32"/>
      <c r="ELZ1" s="32"/>
      <c r="EMA1" s="32"/>
      <c r="EMB1" s="32"/>
      <c r="EMC1" s="32"/>
      <c r="EMD1" s="32"/>
      <c r="EME1" s="32"/>
      <c r="EMF1" s="32"/>
      <c r="EMG1" s="32"/>
      <c r="EMH1" s="32"/>
      <c r="EMI1" s="32"/>
      <c r="EMJ1" s="32"/>
      <c r="EMK1" s="32"/>
      <c r="EML1" s="32"/>
      <c r="EMM1" s="32"/>
      <c r="EMN1" s="32"/>
      <c r="EMO1" s="32"/>
      <c r="EMP1" s="32"/>
      <c r="EMQ1" s="32"/>
      <c r="EMR1" s="32"/>
      <c r="EMS1" s="32"/>
      <c r="EMT1" s="32"/>
      <c r="EMU1" s="32"/>
      <c r="EMV1" s="32"/>
      <c r="EMW1" s="32"/>
      <c r="EMX1" s="32"/>
      <c r="EMY1" s="32"/>
      <c r="EMZ1" s="32"/>
      <c r="ENA1" s="32"/>
      <c r="ENB1" s="32"/>
      <c r="ENC1" s="32"/>
      <c r="END1" s="32"/>
      <c r="ENE1" s="32"/>
      <c r="ENF1" s="32"/>
      <c r="ENG1" s="32"/>
      <c r="ENH1" s="32"/>
      <c r="ENI1" s="32"/>
      <c r="ENJ1" s="32"/>
      <c r="ENK1" s="32"/>
      <c r="ENL1" s="32"/>
      <c r="ENM1" s="32"/>
      <c r="ENN1" s="32"/>
      <c r="ENO1" s="32"/>
      <c r="ENP1" s="32"/>
      <c r="ENQ1" s="32"/>
      <c r="ENR1" s="32"/>
      <c r="ENS1" s="32"/>
      <c r="ENT1" s="32"/>
      <c r="ENU1" s="32"/>
      <c r="ENV1" s="32"/>
      <c r="ENW1" s="32"/>
      <c r="ENX1" s="32"/>
      <c r="ENY1" s="32"/>
      <c r="ENZ1" s="32"/>
      <c r="EOA1" s="32"/>
      <c r="EOB1" s="32"/>
      <c r="EOC1" s="32"/>
      <c r="EOD1" s="32"/>
      <c r="EOE1" s="32"/>
      <c r="EOF1" s="32"/>
      <c r="EOG1" s="32"/>
      <c r="EOH1" s="32"/>
      <c r="EOI1" s="32"/>
      <c r="EOJ1" s="32"/>
      <c r="EOK1" s="32"/>
      <c r="EOL1" s="32"/>
      <c r="EOM1" s="32"/>
      <c r="EON1" s="32"/>
      <c r="EOO1" s="32"/>
      <c r="EOP1" s="32"/>
      <c r="EOQ1" s="32"/>
      <c r="EOR1" s="32"/>
      <c r="EOS1" s="32"/>
      <c r="EOT1" s="32"/>
      <c r="EOU1" s="32"/>
      <c r="EOV1" s="32"/>
      <c r="EOW1" s="32"/>
      <c r="EOX1" s="32"/>
      <c r="EOY1" s="32"/>
      <c r="EOZ1" s="32"/>
      <c r="EPA1" s="32"/>
      <c r="EPB1" s="32"/>
      <c r="EPC1" s="32"/>
      <c r="EPD1" s="32"/>
      <c r="EPE1" s="32"/>
      <c r="EPF1" s="32"/>
      <c r="EPG1" s="32"/>
      <c r="EPH1" s="32"/>
      <c r="EPI1" s="32"/>
      <c r="EPJ1" s="32"/>
      <c r="EPK1" s="32"/>
      <c r="EPL1" s="32"/>
      <c r="EPM1" s="32"/>
      <c r="EPN1" s="32"/>
      <c r="EPO1" s="32"/>
      <c r="EPP1" s="32"/>
      <c r="EPQ1" s="32"/>
      <c r="EPR1" s="32"/>
      <c r="EPS1" s="32"/>
      <c r="EPT1" s="32"/>
      <c r="EPU1" s="32"/>
      <c r="EPV1" s="32"/>
      <c r="EPW1" s="32"/>
      <c r="EPX1" s="32"/>
      <c r="EPY1" s="32"/>
      <c r="EPZ1" s="32"/>
      <c r="EQA1" s="32"/>
      <c r="EQB1" s="32"/>
      <c r="EQC1" s="32"/>
      <c r="EQD1" s="32"/>
      <c r="EQE1" s="32"/>
      <c r="EQF1" s="32"/>
      <c r="EQG1" s="32"/>
      <c r="EQH1" s="32"/>
      <c r="EQI1" s="32"/>
      <c r="EQJ1" s="32"/>
      <c r="EQK1" s="32"/>
      <c r="EQL1" s="32"/>
      <c r="EQM1" s="32"/>
      <c r="EQN1" s="32"/>
      <c r="EQO1" s="32"/>
      <c r="EQP1" s="32"/>
      <c r="EQQ1" s="32"/>
      <c r="EQR1" s="32"/>
      <c r="EQS1" s="32"/>
      <c r="EQT1" s="32"/>
      <c r="EQU1" s="32"/>
      <c r="EQV1" s="32"/>
      <c r="EQW1" s="32"/>
      <c r="EQX1" s="32"/>
      <c r="EQY1" s="32"/>
      <c r="EQZ1" s="32"/>
      <c r="ERA1" s="32"/>
      <c r="ERB1" s="32"/>
      <c r="ERC1" s="32"/>
      <c r="ERD1" s="32"/>
      <c r="ERE1" s="32"/>
      <c r="ERF1" s="32"/>
      <c r="ERG1" s="32"/>
      <c r="ERH1" s="32"/>
      <c r="ERI1" s="32"/>
      <c r="ERJ1" s="32"/>
      <c r="ERK1" s="32"/>
      <c r="ERL1" s="32"/>
      <c r="ERM1" s="32"/>
    </row>
    <row r="2" spans="1:3861" customFormat="1" x14ac:dyDescent="0.25">
      <c r="A2" s="72"/>
      <c r="B2" s="43"/>
      <c r="C2" s="33"/>
      <c r="D2" s="34"/>
      <c r="E2" s="35"/>
      <c r="F2" s="299"/>
      <c r="G2" s="299"/>
      <c r="H2" s="32"/>
      <c r="I2" s="32"/>
      <c r="J2" s="32"/>
      <c r="K2" s="32"/>
      <c r="L2" s="7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32"/>
      <c r="KJ2" s="32"/>
      <c r="KK2" s="32"/>
      <c r="KL2" s="32"/>
      <c r="KM2" s="32"/>
      <c r="KN2" s="32"/>
      <c r="KO2" s="32"/>
      <c r="KP2" s="32"/>
      <c r="KQ2" s="32"/>
      <c r="KR2" s="32"/>
      <c r="KS2" s="32"/>
      <c r="KT2" s="32"/>
      <c r="KU2" s="32"/>
      <c r="KV2" s="32"/>
      <c r="KW2" s="32"/>
      <c r="KX2" s="32"/>
      <c r="KY2" s="32"/>
      <c r="KZ2" s="32"/>
      <c r="LA2" s="32"/>
      <c r="LB2" s="32"/>
      <c r="LC2" s="32"/>
      <c r="LD2" s="32"/>
      <c r="LE2" s="32"/>
      <c r="LF2" s="32"/>
      <c r="LG2" s="32"/>
      <c r="LH2" s="32"/>
      <c r="LI2" s="32"/>
      <c r="LJ2" s="32"/>
      <c r="LK2" s="32"/>
      <c r="LL2" s="32"/>
      <c r="LM2" s="32"/>
      <c r="LN2" s="32"/>
      <c r="LO2" s="32"/>
      <c r="LP2" s="32"/>
      <c r="LQ2" s="32"/>
      <c r="LR2" s="32"/>
      <c r="LS2" s="32"/>
      <c r="LT2" s="32"/>
      <c r="LU2" s="32"/>
      <c r="LV2" s="32"/>
      <c r="LW2" s="32"/>
      <c r="LX2" s="32"/>
      <c r="LY2" s="32"/>
      <c r="LZ2" s="32"/>
      <c r="MA2" s="32"/>
      <c r="MB2" s="32"/>
      <c r="MC2" s="32"/>
      <c r="MD2" s="32"/>
      <c r="ME2" s="32"/>
      <c r="MF2" s="32"/>
      <c r="MG2" s="32"/>
      <c r="MH2" s="32"/>
      <c r="MI2" s="32"/>
      <c r="MJ2" s="32"/>
      <c r="MK2" s="32"/>
      <c r="ML2" s="32"/>
      <c r="MM2" s="32"/>
      <c r="MN2" s="32"/>
      <c r="MO2" s="32"/>
      <c r="MP2" s="32"/>
      <c r="MQ2" s="32"/>
      <c r="MR2" s="32"/>
      <c r="MS2" s="32"/>
      <c r="MT2" s="32"/>
      <c r="MU2" s="32"/>
      <c r="MV2" s="32"/>
      <c r="MW2" s="32"/>
      <c r="MX2" s="32"/>
      <c r="MY2" s="32"/>
      <c r="MZ2" s="32"/>
      <c r="NA2" s="32"/>
      <c r="NB2" s="32"/>
      <c r="NC2" s="32"/>
      <c r="ND2" s="32"/>
      <c r="NE2" s="32"/>
      <c r="NF2" s="32"/>
      <c r="NG2" s="32"/>
      <c r="NH2" s="32"/>
      <c r="NI2" s="32"/>
      <c r="NJ2" s="32"/>
      <c r="NK2" s="32"/>
      <c r="NL2" s="32"/>
      <c r="NM2" s="32"/>
      <c r="NN2" s="32"/>
      <c r="NO2" s="32"/>
      <c r="NP2" s="32"/>
      <c r="NQ2" s="32"/>
      <c r="NR2" s="32"/>
      <c r="NS2" s="32"/>
      <c r="NT2" s="32"/>
      <c r="NU2" s="32"/>
      <c r="NV2" s="32"/>
      <c r="NW2" s="32"/>
      <c r="NX2" s="32"/>
      <c r="NY2" s="32"/>
      <c r="NZ2" s="32"/>
      <c r="OA2" s="32"/>
      <c r="OB2" s="32"/>
      <c r="OC2" s="32"/>
      <c r="OD2" s="32"/>
      <c r="OE2" s="32"/>
      <c r="OF2" s="32"/>
      <c r="OG2" s="32"/>
      <c r="OH2" s="32"/>
      <c r="OI2" s="32"/>
      <c r="OJ2" s="32"/>
      <c r="OK2" s="32"/>
      <c r="OL2" s="32"/>
      <c r="OM2" s="32"/>
      <c r="ON2" s="32"/>
      <c r="OO2" s="32"/>
      <c r="OP2" s="32"/>
      <c r="OQ2" s="32"/>
      <c r="OR2" s="32"/>
      <c r="OS2" s="32"/>
      <c r="OT2" s="32"/>
      <c r="OU2" s="32"/>
      <c r="OV2" s="32"/>
      <c r="OW2" s="32"/>
      <c r="OX2" s="32"/>
      <c r="OY2" s="32"/>
      <c r="OZ2" s="32"/>
      <c r="PA2" s="32"/>
      <c r="PB2" s="32"/>
      <c r="PC2" s="32"/>
      <c r="PD2" s="32"/>
      <c r="PE2" s="32"/>
      <c r="PF2" s="32"/>
      <c r="PG2" s="32"/>
      <c r="PH2" s="32"/>
      <c r="PI2" s="32"/>
      <c r="PJ2" s="32"/>
      <c r="PK2" s="32"/>
      <c r="PL2" s="32"/>
      <c r="PM2" s="32"/>
      <c r="PN2" s="32"/>
      <c r="PO2" s="32"/>
      <c r="PP2" s="32"/>
      <c r="PQ2" s="32"/>
      <c r="PR2" s="32"/>
      <c r="PS2" s="32"/>
      <c r="PT2" s="32"/>
      <c r="PU2" s="32"/>
      <c r="PV2" s="32"/>
      <c r="PW2" s="32"/>
      <c r="PX2" s="32"/>
      <c r="PY2" s="32"/>
      <c r="PZ2" s="32"/>
      <c r="QA2" s="32"/>
      <c r="QB2" s="32"/>
      <c r="QC2" s="32"/>
      <c r="QD2" s="32"/>
      <c r="QE2" s="32"/>
      <c r="QF2" s="32"/>
      <c r="QG2" s="32"/>
      <c r="QH2" s="32"/>
      <c r="QI2" s="32"/>
      <c r="QJ2" s="32"/>
      <c r="QK2" s="32"/>
      <c r="QL2" s="32"/>
      <c r="QM2" s="32"/>
      <c r="QN2" s="32"/>
      <c r="QO2" s="32"/>
      <c r="QP2" s="32"/>
      <c r="QQ2" s="32"/>
      <c r="QR2" s="32"/>
      <c r="QS2" s="32"/>
      <c r="QT2" s="32"/>
      <c r="QU2" s="32"/>
      <c r="QV2" s="32"/>
      <c r="QW2" s="32"/>
      <c r="QX2" s="32"/>
      <c r="QY2" s="32"/>
      <c r="QZ2" s="32"/>
      <c r="RA2" s="32"/>
      <c r="RB2" s="32"/>
      <c r="RC2" s="32"/>
      <c r="RD2" s="32"/>
      <c r="RE2" s="32"/>
      <c r="RF2" s="32"/>
      <c r="RG2" s="32"/>
      <c r="RH2" s="32"/>
      <c r="RI2" s="32"/>
      <c r="RJ2" s="32"/>
      <c r="RK2" s="32"/>
      <c r="RL2" s="32"/>
      <c r="RM2" s="32"/>
      <c r="RN2" s="32"/>
      <c r="RO2" s="32"/>
      <c r="RP2" s="32"/>
      <c r="RQ2" s="32"/>
      <c r="RR2" s="32"/>
      <c r="RS2" s="32"/>
      <c r="RT2" s="32"/>
      <c r="RU2" s="32"/>
      <c r="RV2" s="32"/>
      <c r="RW2" s="32"/>
      <c r="RX2" s="32"/>
      <c r="RY2" s="32"/>
      <c r="RZ2" s="32"/>
      <c r="SA2" s="32"/>
      <c r="SB2" s="32"/>
      <c r="SC2" s="32"/>
      <c r="SD2" s="32"/>
      <c r="SE2" s="32"/>
      <c r="SF2" s="32"/>
      <c r="SG2" s="32"/>
      <c r="SH2" s="32"/>
      <c r="SI2" s="32"/>
      <c r="SJ2" s="32"/>
      <c r="SK2" s="32"/>
      <c r="SL2" s="32"/>
      <c r="SM2" s="32"/>
      <c r="SN2" s="32"/>
      <c r="SO2" s="32"/>
      <c r="SP2" s="32"/>
      <c r="SQ2" s="32"/>
      <c r="SR2" s="32"/>
      <c r="SS2" s="32"/>
      <c r="ST2" s="32"/>
      <c r="SU2" s="32"/>
      <c r="SV2" s="32"/>
      <c r="SW2" s="32"/>
      <c r="SX2" s="32"/>
      <c r="SY2" s="32"/>
      <c r="SZ2" s="32"/>
      <c r="TA2" s="32"/>
      <c r="TB2" s="32"/>
      <c r="TC2" s="32"/>
      <c r="TD2" s="32"/>
      <c r="TE2" s="32"/>
      <c r="TF2" s="32"/>
      <c r="TG2" s="32"/>
      <c r="TH2" s="32"/>
      <c r="TI2" s="32"/>
      <c r="TJ2" s="32"/>
      <c r="TK2" s="32"/>
      <c r="TL2" s="32"/>
      <c r="TM2" s="32"/>
      <c r="TN2" s="32"/>
      <c r="TO2" s="32"/>
      <c r="TP2" s="32"/>
      <c r="TQ2" s="32"/>
      <c r="TR2" s="32"/>
      <c r="TS2" s="32"/>
      <c r="TT2" s="32"/>
      <c r="TU2" s="32"/>
      <c r="TV2" s="32"/>
      <c r="TW2" s="32"/>
      <c r="TX2" s="32"/>
      <c r="TY2" s="32"/>
      <c r="TZ2" s="32"/>
      <c r="UA2" s="32"/>
      <c r="UB2" s="32"/>
      <c r="UC2" s="32"/>
      <c r="UD2" s="32"/>
      <c r="UE2" s="32"/>
      <c r="UF2" s="32"/>
      <c r="UG2" s="32"/>
      <c r="UH2" s="32"/>
      <c r="UI2" s="32"/>
      <c r="UJ2" s="32"/>
      <c r="UK2" s="32"/>
      <c r="UL2" s="32"/>
      <c r="UM2" s="32"/>
      <c r="UN2" s="32"/>
      <c r="UO2" s="32"/>
      <c r="UP2" s="32"/>
      <c r="UQ2" s="32"/>
      <c r="UR2" s="32"/>
      <c r="US2" s="32"/>
      <c r="UT2" s="32"/>
      <c r="UU2" s="32"/>
      <c r="UV2" s="32"/>
      <c r="UW2" s="32"/>
      <c r="UX2" s="32"/>
      <c r="UY2" s="32"/>
      <c r="UZ2" s="32"/>
      <c r="VA2" s="32"/>
      <c r="VB2" s="32"/>
      <c r="VC2" s="32"/>
      <c r="VD2" s="32"/>
      <c r="VE2" s="32"/>
      <c r="VF2" s="32"/>
      <c r="VG2" s="32"/>
      <c r="VH2" s="32"/>
      <c r="VI2" s="32"/>
      <c r="VJ2" s="32"/>
      <c r="VK2" s="32"/>
      <c r="VL2" s="32"/>
      <c r="VM2" s="32"/>
      <c r="VN2" s="32"/>
      <c r="VO2" s="32"/>
      <c r="VP2" s="32"/>
      <c r="VQ2" s="32"/>
      <c r="VR2" s="32"/>
      <c r="VS2" s="32"/>
      <c r="VT2" s="32"/>
      <c r="VU2" s="32"/>
      <c r="VV2" s="32"/>
      <c r="VW2" s="32"/>
      <c r="VX2" s="32"/>
      <c r="VY2" s="32"/>
      <c r="VZ2" s="32"/>
      <c r="WA2" s="32"/>
      <c r="WB2" s="32"/>
      <c r="WC2" s="32"/>
      <c r="WD2" s="32"/>
      <c r="WE2" s="32"/>
      <c r="WF2" s="32"/>
      <c r="WG2" s="32"/>
      <c r="WH2" s="32"/>
      <c r="WI2" s="32"/>
      <c r="WJ2" s="32"/>
      <c r="WK2" s="32"/>
      <c r="WL2" s="32"/>
      <c r="WM2" s="32"/>
      <c r="WN2" s="32"/>
      <c r="WO2" s="32"/>
      <c r="WP2" s="32"/>
      <c r="WQ2" s="32"/>
      <c r="WR2" s="32"/>
      <c r="WS2" s="32"/>
      <c r="WT2" s="32"/>
      <c r="WU2" s="32"/>
      <c r="WV2" s="32"/>
      <c r="WW2" s="32"/>
      <c r="WX2" s="32"/>
      <c r="WY2" s="32"/>
      <c r="WZ2" s="32"/>
      <c r="XA2" s="32"/>
      <c r="XB2" s="32"/>
      <c r="XC2" s="32"/>
      <c r="XD2" s="32"/>
      <c r="XE2" s="32"/>
      <c r="XF2" s="32"/>
      <c r="XG2" s="32"/>
      <c r="XH2" s="32"/>
      <c r="XI2" s="32"/>
      <c r="XJ2" s="32"/>
      <c r="XK2" s="32"/>
      <c r="XL2" s="32"/>
      <c r="XM2" s="32"/>
      <c r="XN2" s="32"/>
      <c r="XO2" s="32"/>
      <c r="XP2" s="32"/>
      <c r="XQ2" s="32"/>
      <c r="XR2" s="32"/>
      <c r="XS2" s="32"/>
      <c r="XT2" s="32"/>
      <c r="XU2" s="32"/>
      <c r="XV2" s="32"/>
      <c r="XW2" s="32"/>
      <c r="XX2" s="32"/>
      <c r="XY2" s="32"/>
      <c r="XZ2" s="32"/>
      <c r="YA2" s="32"/>
      <c r="YB2" s="32"/>
      <c r="YC2" s="32"/>
      <c r="YD2" s="32"/>
      <c r="YE2" s="32"/>
      <c r="YF2" s="32"/>
      <c r="YG2" s="32"/>
      <c r="YH2" s="32"/>
      <c r="YI2" s="32"/>
      <c r="YJ2" s="32"/>
      <c r="YK2" s="32"/>
      <c r="YL2" s="32"/>
      <c r="YM2" s="32"/>
      <c r="YN2" s="32"/>
      <c r="YO2" s="32"/>
      <c r="YP2" s="32"/>
      <c r="YQ2" s="32"/>
      <c r="YR2" s="32"/>
      <c r="YS2" s="32"/>
      <c r="YT2" s="32"/>
      <c r="YU2" s="32"/>
      <c r="YV2" s="32"/>
      <c r="YW2" s="32"/>
      <c r="YX2" s="32"/>
      <c r="YY2" s="32"/>
      <c r="YZ2" s="32"/>
      <c r="ZA2" s="32"/>
      <c r="ZB2" s="32"/>
      <c r="ZC2" s="32"/>
      <c r="ZD2" s="32"/>
      <c r="ZE2" s="32"/>
      <c r="ZF2" s="32"/>
      <c r="ZG2" s="32"/>
      <c r="ZH2" s="32"/>
      <c r="ZI2" s="32"/>
      <c r="ZJ2" s="32"/>
      <c r="ZK2" s="32"/>
      <c r="ZL2" s="32"/>
      <c r="ZM2" s="32"/>
      <c r="ZN2" s="32"/>
      <c r="ZO2" s="32"/>
      <c r="ZP2" s="32"/>
      <c r="ZQ2" s="32"/>
      <c r="ZR2" s="32"/>
      <c r="ZS2" s="32"/>
      <c r="ZT2" s="32"/>
      <c r="ZU2" s="32"/>
      <c r="ZV2" s="32"/>
      <c r="ZW2" s="32"/>
      <c r="ZX2" s="32"/>
      <c r="ZY2" s="32"/>
      <c r="ZZ2" s="32"/>
      <c r="AAA2" s="32"/>
      <c r="AAB2" s="32"/>
      <c r="AAC2" s="32"/>
      <c r="AAD2" s="32"/>
      <c r="AAE2" s="32"/>
      <c r="AAF2" s="32"/>
      <c r="AAG2" s="32"/>
      <c r="AAH2" s="32"/>
      <c r="AAI2" s="32"/>
      <c r="AAJ2" s="32"/>
      <c r="AAK2" s="32"/>
      <c r="AAL2" s="32"/>
      <c r="AAM2" s="32"/>
      <c r="AAN2" s="32"/>
      <c r="AAO2" s="32"/>
      <c r="AAP2" s="32"/>
      <c r="AAQ2" s="32"/>
      <c r="AAR2" s="32"/>
      <c r="AAS2" s="32"/>
      <c r="AAT2" s="32"/>
      <c r="AAU2" s="32"/>
      <c r="AAV2" s="32"/>
      <c r="AAW2" s="32"/>
      <c r="AAX2" s="32"/>
      <c r="AAY2" s="32"/>
      <c r="AAZ2" s="32"/>
      <c r="ABA2" s="32"/>
      <c r="ABB2" s="32"/>
      <c r="ABC2" s="32"/>
      <c r="ABD2" s="32"/>
      <c r="ABE2" s="32"/>
      <c r="ABF2" s="32"/>
      <c r="ABG2" s="32"/>
      <c r="ABH2" s="32"/>
      <c r="ABI2" s="32"/>
      <c r="ABJ2" s="32"/>
      <c r="ABK2" s="32"/>
      <c r="ABL2" s="32"/>
      <c r="ABM2" s="32"/>
      <c r="ABN2" s="32"/>
      <c r="ABO2" s="32"/>
      <c r="ABP2" s="32"/>
      <c r="ABQ2" s="32"/>
      <c r="ABR2" s="32"/>
      <c r="ABS2" s="32"/>
      <c r="ABT2" s="32"/>
      <c r="ABU2" s="32"/>
      <c r="ABV2" s="32"/>
      <c r="ABW2" s="32"/>
      <c r="ABX2" s="32"/>
      <c r="ABY2" s="32"/>
      <c r="ABZ2" s="32"/>
      <c r="ACA2" s="32"/>
      <c r="ACB2" s="32"/>
      <c r="ACC2" s="32"/>
      <c r="ACD2" s="32"/>
      <c r="ACE2" s="32"/>
      <c r="ACF2" s="32"/>
      <c r="ACG2" s="32"/>
      <c r="ACH2" s="32"/>
      <c r="ACI2" s="32"/>
      <c r="ACJ2" s="32"/>
      <c r="ACK2" s="32"/>
      <c r="ACL2" s="32"/>
      <c r="ACM2" s="32"/>
      <c r="ACN2" s="32"/>
      <c r="ACO2" s="32"/>
      <c r="ACP2" s="32"/>
      <c r="ACQ2" s="32"/>
      <c r="ACR2" s="32"/>
      <c r="ACS2" s="32"/>
      <c r="ACT2" s="32"/>
      <c r="ACU2" s="32"/>
      <c r="ACV2" s="32"/>
      <c r="ACW2" s="32"/>
      <c r="ACX2" s="32"/>
      <c r="ACY2" s="32"/>
      <c r="ACZ2" s="32"/>
      <c r="ADA2" s="32"/>
      <c r="ADB2" s="32"/>
      <c r="ADC2" s="32"/>
      <c r="ADD2" s="32"/>
      <c r="ADE2" s="32"/>
      <c r="ADF2" s="32"/>
      <c r="ADG2" s="32"/>
      <c r="ADH2" s="32"/>
      <c r="ADI2" s="32"/>
      <c r="ADJ2" s="32"/>
      <c r="ADK2" s="32"/>
      <c r="ADL2" s="32"/>
      <c r="ADM2" s="32"/>
      <c r="ADN2" s="32"/>
      <c r="ADO2" s="32"/>
      <c r="ADP2" s="32"/>
      <c r="ADQ2" s="32"/>
      <c r="ADR2" s="32"/>
      <c r="ADS2" s="32"/>
      <c r="ADT2" s="32"/>
      <c r="ADU2" s="32"/>
      <c r="ADV2" s="32"/>
      <c r="ADW2" s="32"/>
      <c r="ADX2" s="32"/>
      <c r="ADY2" s="32"/>
      <c r="ADZ2" s="32"/>
      <c r="AEA2" s="32"/>
      <c r="AEB2" s="32"/>
      <c r="AEC2" s="32"/>
      <c r="AED2" s="32"/>
      <c r="AEE2" s="32"/>
      <c r="AEF2" s="32"/>
      <c r="AEG2" s="32"/>
      <c r="AEH2" s="32"/>
      <c r="AEI2" s="32"/>
      <c r="AEJ2" s="32"/>
      <c r="AEK2" s="32"/>
      <c r="AEL2" s="32"/>
      <c r="AEM2" s="32"/>
      <c r="AEN2" s="32"/>
      <c r="AEO2" s="32"/>
      <c r="AEP2" s="32"/>
      <c r="AEQ2" s="32"/>
      <c r="AER2" s="32"/>
      <c r="AES2" s="32"/>
      <c r="AET2" s="32"/>
      <c r="AEU2" s="32"/>
      <c r="AEV2" s="32"/>
      <c r="AEW2" s="32"/>
      <c r="AEX2" s="32"/>
      <c r="AEY2" s="32"/>
      <c r="AEZ2" s="32"/>
      <c r="AFA2" s="32"/>
      <c r="AFB2" s="32"/>
      <c r="AFC2" s="32"/>
      <c r="AFD2" s="32"/>
      <c r="AFE2" s="32"/>
      <c r="AFF2" s="32"/>
      <c r="AFG2" s="32"/>
      <c r="AFH2" s="32"/>
      <c r="AFI2" s="32"/>
      <c r="AFJ2" s="32"/>
      <c r="AFK2" s="32"/>
      <c r="AFL2" s="32"/>
      <c r="AFM2" s="32"/>
      <c r="AFN2" s="32"/>
      <c r="AFO2" s="32"/>
      <c r="AFP2" s="32"/>
      <c r="AFQ2" s="32"/>
      <c r="AFR2" s="32"/>
      <c r="AFS2" s="32"/>
      <c r="AFT2" s="32"/>
      <c r="AFU2" s="32"/>
      <c r="AFV2" s="32"/>
      <c r="AFW2" s="32"/>
      <c r="AFX2" s="32"/>
      <c r="AFY2" s="32"/>
      <c r="AFZ2" s="32"/>
      <c r="AGA2" s="32"/>
      <c r="AGB2" s="32"/>
      <c r="AGC2" s="32"/>
      <c r="AGD2" s="32"/>
      <c r="AGE2" s="32"/>
      <c r="AGF2" s="32"/>
      <c r="AGG2" s="32"/>
      <c r="AGH2" s="32"/>
      <c r="AGI2" s="32"/>
      <c r="AGJ2" s="32"/>
      <c r="AGK2" s="32"/>
      <c r="AGL2" s="32"/>
      <c r="AGM2" s="32"/>
      <c r="AGN2" s="32"/>
      <c r="AGO2" s="32"/>
      <c r="AGP2" s="32"/>
      <c r="AGQ2" s="32"/>
      <c r="AGR2" s="32"/>
      <c r="AGS2" s="32"/>
      <c r="AGT2" s="32"/>
      <c r="AGU2" s="32"/>
      <c r="AGV2" s="32"/>
      <c r="AGW2" s="32"/>
      <c r="AGX2" s="32"/>
      <c r="AGY2" s="32"/>
      <c r="AGZ2" s="32"/>
      <c r="AHA2" s="32"/>
      <c r="AHB2" s="32"/>
      <c r="AHC2" s="32"/>
      <c r="AHD2" s="32"/>
      <c r="AHE2" s="32"/>
      <c r="AHF2" s="32"/>
      <c r="AHG2" s="32"/>
      <c r="AHH2" s="32"/>
      <c r="AHI2" s="32"/>
      <c r="AHJ2" s="32"/>
      <c r="AHK2" s="32"/>
      <c r="AHL2" s="32"/>
      <c r="AHM2" s="32"/>
      <c r="AHN2" s="32"/>
      <c r="AHO2" s="32"/>
      <c r="AHP2" s="32"/>
      <c r="AHQ2" s="32"/>
      <c r="AHR2" s="32"/>
      <c r="AHS2" s="32"/>
      <c r="AHT2" s="32"/>
      <c r="AHU2" s="32"/>
      <c r="AHV2" s="32"/>
      <c r="AHW2" s="32"/>
      <c r="AHX2" s="32"/>
      <c r="AHY2" s="32"/>
      <c r="AHZ2" s="32"/>
      <c r="AIA2" s="32"/>
      <c r="AIB2" s="32"/>
      <c r="AIC2" s="32"/>
      <c r="AID2" s="32"/>
      <c r="AIE2" s="32"/>
      <c r="AIF2" s="32"/>
      <c r="AIG2" s="32"/>
      <c r="AIH2" s="32"/>
      <c r="AII2" s="32"/>
      <c r="AIJ2" s="32"/>
      <c r="AIK2" s="32"/>
      <c r="AIL2" s="32"/>
      <c r="AIM2" s="32"/>
      <c r="AIN2" s="32"/>
      <c r="AIO2" s="32"/>
      <c r="AIP2" s="32"/>
      <c r="AIQ2" s="32"/>
      <c r="AIR2" s="32"/>
      <c r="AIS2" s="32"/>
      <c r="AIT2" s="32"/>
      <c r="AIU2" s="32"/>
      <c r="AIV2" s="32"/>
      <c r="AIW2" s="32"/>
      <c r="AIX2" s="32"/>
      <c r="AIY2" s="32"/>
      <c r="AIZ2" s="32"/>
      <c r="AJA2" s="32"/>
      <c r="AJB2" s="32"/>
      <c r="AJC2" s="32"/>
      <c r="AJD2" s="32"/>
      <c r="AJE2" s="32"/>
      <c r="AJF2" s="32"/>
      <c r="AJG2" s="32"/>
      <c r="AJH2" s="32"/>
      <c r="AJI2" s="32"/>
      <c r="AJJ2" s="32"/>
      <c r="AJK2" s="32"/>
      <c r="AJL2" s="32"/>
      <c r="AJM2" s="32"/>
      <c r="AJN2" s="32"/>
      <c r="AJO2" s="32"/>
      <c r="AJP2" s="32"/>
      <c r="AJQ2" s="32"/>
      <c r="AJR2" s="32"/>
      <c r="AJS2" s="32"/>
      <c r="AJT2" s="32"/>
      <c r="AJU2" s="32"/>
      <c r="AJV2" s="32"/>
      <c r="AJW2" s="32"/>
      <c r="AJX2" s="32"/>
      <c r="AJY2" s="32"/>
      <c r="AJZ2" s="32"/>
      <c r="AKA2" s="32"/>
      <c r="AKB2" s="32"/>
      <c r="AKC2" s="32"/>
      <c r="AKD2" s="32"/>
      <c r="AKE2" s="32"/>
      <c r="AKF2" s="32"/>
      <c r="AKG2" s="32"/>
      <c r="AKH2" s="32"/>
      <c r="AKI2" s="32"/>
      <c r="AKJ2" s="32"/>
      <c r="AKK2" s="32"/>
      <c r="AKL2" s="32"/>
      <c r="AKM2" s="32"/>
      <c r="AKN2" s="32"/>
      <c r="AKO2" s="32"/>
      <c r="AKP2" s="32"/>
      <c r="AKQ2" s="32"/>
      <c r="AKR2" s="32"/>
      <c r="AKS2" s="32"/>
      <c r="AKT2" s="32"/>
      <c r="AKU2" s="32"/>
      <c r="AKV2" s="32"/>
      <c r="AKW2" s="32"/>
      <c r="AKX2" s="32"/>
      <c r="AKY2" s="32"/>
      <c r="AKZ2" s="32"/>
      <c r="ALA2" s="32"/>
      <c r="ALB2" s="32"/>
      <c r="ALC2" s="32"/>
      <c r="ALD2" s="32"/>
      <c r="ALE2" s="32"/>
      <c r="ALF2" s="32"/>
      <c r="ALG2" s="32"/>
      <c r="ALH2" s="32"/>
      <c r="ALI2" s="32"/>
      <c r="ALJ2" s="32"/>
      <c r="ALK2" s="32"/>
      <c r="ALL2" s="32"/>
      <c r="ALM2" s="32"/>
      <c r="ALN2" s="32"/>
      <c r="ALO2" s="32"/>
      <c r="ALP2" s="32"/>
      <c r="ALQ2" s="32"/>
      <c r="ALR2" s="32"/>
      <c r="ALS2" s="32"/>
      <c r="ALT2" s="32"/>
      <c r="ALU2" s="32"/>
      <c r="ALV2" s="32"/>
      <c r="ALW2" s="32"/>
      <c r="ALX2" s="32"/>
      <c r="ALY2" s="32"/>
      <c r="ALZ2" s="32"/>
      <c r="AMA2" s="32"/>
      <c r="AMB2" s="32"/>
      <c r="AMC2" s="32"/>
      <c r="AMD2" s="32"/>
      <c r="AME2" s="32"/>
      <c r="AMF2" s="32"/>
      <c r="AMG2" s="32"/>
      <c r="AMH2" s="32"/>
      <c r="AMI2" s="32"/>
      <c r="AMJ2" s="32"/>
      <c r="AMK2" s="32"/>
      <c r="AML2" s="32"/>
      <c r="AMM2" s="32"/>
      <c r="AMN2" s="32"/>
      <c r="AMO2" s="32"/>
      <c r="AMP2" s="32"/>
      <c r="AMQ2" s="32"/>
      <c r="AMR2" s="32"/>
      <c r="AMS2" s="32"/>
      <c r="AMT2" s="32"/>
      <c r="AMU2" s="32"/>
      <c r="AMV2" s="32"/>
      <c r="AMW2" s="32"/>
      <c r="AMX2" s="32"/>
      <c r="AMY2" s="32"/>
      <c r="AMZ2" s="32"/>
      <c r="ANA2" s="32"/>
      <c r="ANB2" s="32"/>
      <c r="ANC2" s="32"/>
      <c r="AND2" s="32"/>
      <c r="ANE2" s="32"/>
      <c r="ANF2" s="32"/>
      <c r="ANG2" s="32"/>
      <c r="ANH2" s="32"/>
      <c r="ANI2" s="32"/>
      <c r="ANJ2" s="32"/>
      <c r="ANK2" s="32"/>
      <c r="ANL2" s="32"/>
      <c r="ANM2" s="32"/>
      <c r="ANN2" s="32"/>
      <c r="ANO2" s="32"/>
      <c r="ANP2" s="32"/>
      <c r="ANQ2" s="32"/>
      <c r="ANR2" s="32"/>
      <c r="ANS2" s="32"/>
      <c r="ANT2" s="32"/>
      <c r="ANU2" s="32"/>
      <c r="ANV2" s="32"/>
      <c r="ANW2" s="32"/>
      <c r="ANX2" s="32"/>
      <c r="ANY2" s="32"/>
      <c r="ANZ2" s="32"/>
      <c r="AOA2" s="32"/>
      <c r="AOB2" s="32"/>
      <c r="AOC2" s="32"/>
      <c r="AOD2" s="32"/>
      <c r="AOE2" s="32"/>
      <c r="AOF2" s="32"/>
      <c r="AOG2" s="32"/>
      <c r="AOH2" s="32"/>
      <c r="AOI2" s="32"/>
      <c r="AOJ2" s="32"/>
      <c r="AOK2" s="32"/>
      <c r="AOL2" s="32"/>
      <c r="AOM2" s="32"/>
      <c r="AON2" s="32"/>
      <c r="AOO2" s="32"/>
      <c r="AOP2" s="32"/>
      <c r="AOQ2" s="32"/>
      <c r="AOR2" s="32"/>
      <c r="AOS2" s="32"/>
      <c r="AOT2" s="32"/>
      <c r="AOU2" s="32"/>
      <c r="AOV2" s="32"/>
      <c r="AOW2" s="32"/>
      <c r="AOX2" s="32"/>
      <c r="AOY2" s="32"/>
      <c r="AOZ2" s="32"/>
      <c r="APA2" s="32"/>
      <c r="APB2" s="32"/>
      <c r="APC2" s="32"/>
      <c r="APD2" s="32"/>
      <c r="APE2" s="32"/>
      <c r="APF2" s="32"/>
      <c r="APG2" s="32"/>
      <c r="APH2" s="32"/>
      <c r="API2" s="32"/>
      <c r="APJ2" s="32"/>
      <c r="APK2" s="32"/>
      <c r="APL2" s="32"/>
      <c r="APM2" s="32"/>
      <c r="APN2" s="32"/>
      <c r="APO2" s="32"/>
      <c r="APP2" s="32"/>
      <c r="APQ2" s="32"/>
      <c r="APR2" s="32"/>
      <c r="APS2" s="32"/>
      <c r="APT2" s="32"/>
      <c r="APU2" s="32"/>
      <c r="APV2" s="32"/>
      <c r="APW2" s="32"/>
      <c r="APX2" s="32"/>
      <c r="APY2" s="32"/>
      <c r="APZ2" s="32"/>
      <c r="AQA2" s="32"/>
      <c r="AQB2" s="32"/>
      <c r="AQC2" s="32"/>
      <c r="AQD2" s="32"/>
      <c r="AQE2" s="32"/>
      <c r="AQF2" s="32"/>
      <c r="AQG2" s="32"/>
      <c r="AQH2" s="32"/>
      <c r="AQI2" s="32"/>
      <c r="AQJ2" s="32"/>
      <c r="AQK2" s="32"/>
      <c r="AQL2" s="32"/>
      <c r="AQM2" s="32"/>
      <c r="AQN2" s="32"/>
      <c r="AQO2" s="32"/>
      <c r="AQP2" s="32"/>
      <c r="AQQ2" s="32"/>
      <c r="AQR2" s="32"/>
      <c r="AQS2" s="32"/>
      <c r="AQT2" s="32"/>
      <c r="AQU2" s="32"/>
      <c r="AQV2" s="32"/>
      <c r="AQW2" s="32"/>
      <c r="AQX2" s="32"/>
      <c r="AQY2" s="32"/>
      <c r="AQZ2" s="32"/>
      <c r="ARA2" s="32"/>
      <c r="ARB2" s="32"/>
      <c r="ARC2" s="32"/>
      <c r="ARD2" s="32"/>
      <c r="ARE2" s="32"/>
      <c r="ARF2" s="32"/>
      <c r="ARG2" s="32"/>
      <c r="ARH2" s="32"/>
      <c r="ARI2" s="32"/>
      <c r="ARJ2" s="32"/>
      <c r="ARK2" s="32"/>
      <c r="ARL2" s="32"/>
      <c r="ARM2" s="32"/>
      <c r="ARN2" s="32"/>
      <c r="ARO2" s="32"/>
      <c r="ARP2" s="32"/>
      <c r="ARQ2" s="32"/>
      <c r="ARR2" s="32"/>
      <c r="ARS2" s="32"/>
      <c r="ART2" s="32"/>
      <c r="ARU2" s="32"/>
      <c r="ARV2" s="32"/>
      <c r="ARW2" s="32"/>
      <c r="ARX2" s="32"/>
      <c r="ARY2" s="32"/>
      <c r="ARZ2" s="32"/>
      <c r="ASA2" s="32"/>
      <c r="ASB2" s="32"/>
      <c r="ASC2" s="32"/>
      <c r="ASD2" s="32"/>
      <c r="ASE2" s="32"/>
      <c r="ASF2" s="32"/>
      <c r="ASG2" s="32"/>
      <c r="ASH2" s="32"/>
      <c r="ASI2" s="32"/>
      <c r="ASJ2" s="32"/>
      <c r="ASK2" s="32"/>
      <c r="ASL2" s="32"/>
      <c r="ASM2" s="32"/>
      <c r="ASN2" s="32"/>
      <c r="ASO2" s="32"/>
      <c r="ASP2" s="32"/>
      <c r="ASQ2" s="32"/>
      <c r="ASR2" s="32"/>
      <c r="ASS2" s="32"/>
      <c r="AST2" s="32"/>
      <c r="ASU2" s="32"/>
      <c r="ASV2" s="32"/>
      <c r="ASW2" s="32"/>
      <c r="ASX2" s="32"/>
      <c r="ASY2" s="32"/>
      <c r="ASZ2" s="32"/>
      <c r="ATA2" s="32"/>
      <c r="ATB2" s="32"/>
      <c r="ATC2" s="32"/>
      <c r="ATD2" s="32"/>
      <c r="ATE2" s="32"/>
      <c r="ATF2" s="32"/>
      <c r="ATG2" s="32"/>
      <c r="ATH2" s="32"/>
      <c r="ATI2" s="32"/>
      <c r="ATJ2" s="32"/>
      <c r="ATK2" s="32"/>
      <c r="ATL2" s="32"/>
      <c r="ATM2" s="32"/>
      <c r="ATN2" s="32"/>
      <c r="ATO2" s="32"/>
      <c r="ATP2" s="32"/>
      <c r="ATQ2" s="32"/>
      <c r="ATR2" s="32"/>
      <c r="ATS2" s="32"/>
      <c r="ATT2" s="32"/>
      <c r="ATU2" s="32"/>
      <c r="ATV2" s="32"/>
      <c r="ATW2" s="32"/>
      <c r="ATX2" s="32"/>
      <c r="ATY2" s="32"/>
      <c r="ATZ2" s="32"/>
      <c r="AUA2" s="32"/>
      <c r="AUB2" s="32"/>
      <c r="AUC2" s="32"/>
      <c r="AUD2" s="32"/>
      <c r="AUE2" s="32"/>
      <c r="AUF2" s="32"/>
      <c r="AUG2" s="32"/>
      <c r="AUH2" s="32"/>
      <c r="AUI2" s="32"/>
      <c r="AUJ2" s="32"/>
      <c r="AUK2" s="32"/>
      <c r="AUL2" s="32"/>
      <c r="AUM2" s="32"/>
      <c r="AUN2" s="32"/>
      <c r="AUO2" s="32"/>
      <c r="AUP2" s="32"/>
      <c r="AUQ2" s="32"/>
      <c r="AUR2" s="32"/>
      <c r="AUS2" s="32"/>
      <c r="AUT2" s="32"/>
      <c r="AUU2" s="32"/>
      <c r="AUV2" s="32"/>
      <c r="AUW2" s="32"/>
      <c r="AUX2" s="32"/>
      <c r="AUY2" s="32"/>
      <c r="AUZ2" s="32"/>
      <c r="AVA2" s="32"/>
      <c r="AVB2" s="32"/>
      <c r="AVC2" s="32"/>
      <c r="AVD2" s="32"/>
      <c r="AVE2" s="32"/>
      <c r="AVF2" s="32"/>
      <c r="AVG2" s="32"/>
      <c r="AVH2" s="32"/>
      <c r="AVI2" s="32"/>
      <c r="AVJ2" s="32"/>
      <c r="AVK2" s="32"/>
      <c r="AVL2" s="32"/>
      <c r="AVM2" s="32"/>
      <c r="AVN2" s="32"/>
      <c r="AVO2" s="32"/>
      <c r="AVP2" s="32"/>
      <c r="AVQ2" s="32"/>
      <c r="AVR2" s="32"/>
      <c r="AVS2" s="32"/>
      <c r="AVT2" s="32"/>
      <c r="AVU2" s="32"/>
      <c r="AVV2" s="32"/>
      <c r="AVW2" s="32"/>
      <c r="AVX2" s="32"/>
      <c r="AVY2" s="32"/>
      <c r="AVZ2" s="32"/>
      <c r="AWA2" s="32"/>
      <c r="AWB2" s="32"/>
      <c r="AWC2" s="32"/>
      <c r="AWD2" s="32"/>
      <c r="AWE2" s="32"/>
      <c r="AWF2" s="32"/>
      <c r="AWG2" s="32"/>
      <c r="AWH2" s="32"/>
      <c r="AWI2" s="32"/>
      <c r="AWJ2" s="32"/>
      <c r="AWK2" s="32"/>
      <c r="AWL2" s="32"/>
      <c r="AWM2" s="32"/>
      <c r="AWN2" s="32"/>
      <c r="AWO2" s="32"/>
      <c r="AWP2" s="32"/>
      <c r="AWQ2" s="32"/>
      <c r="AWR2" s="32"/>
      <c r="AWS2" s="32"/>
      <c r="AWT2" s="32"/>
      <c r="AWU2" s="32"/>
      <c r="AWV2" s="32"/>
      <c r="AWW2" s="32"/>
      <c r="AWX2" s="32"/>
      <c r="AWY2" s="32"/>
      <c r="AWZ2" s="32"/>
      <c r="AXA2" s="32"/>
      <c r="AXB2" s="32"/>
      <c r="AXC2" s="32"/>
      <c r="AXD2" s="32"/>
      <c r="AXE2" s="32"/>
      <c r="AXF2" s="32"/>
      <c r="AXG2" s="32"/>
      <c r="AXH2" s="32"/>
      <c r="AXI2" s="32"/>
      <c r="AXJ2" s="32"/>
      <c r="AXK2" s="32"/>
      <c r="AXL2" s="32"/>
      <c r="AXM2" s="32"/>
      <c r="AXN2" s="32"/>
      <c r="AXO2" s="32"/>
      <c r="AXP2" s="32"/>
      <c r="AXQ2" s="32"/>
      <c r="AXR2" s="32"/>
      <c r="AXS2" s="32"/>
      <c r="AXT2" s="32"/>
      <c r="AXU2" s="32"/>
      <c r="AXV2" s="32"/>
      <c r="AXW2" s="32"/>
      <c r="AXX2" s="32"/>
      <c r="AXY2" s="32"/>
      <c r="AXZ2" s="32"/>
      <c r="AYA2" s="32"/>
      <c r="AYB2" s="32"/>
      <c r="AYC2" s="32"/>
      <c r="AYD2" s="32"/>
      <c r="AYE2" s="32"/>
      <c r="AYF2" s="32"/>
      <c r="AYG2" s="32"/>
      <c r="AYH2" s="32"/>
      <c r="AYI2" s="32"/>
      <c r="AYJ2" s="32"/>
      <c r="AYK2" s="32"/>
      <c r="AYL2" s="32"/>
      <c r="AYM2" s="32"/>
      <c r="AYN2" s="32"/>
      <c r="AYO2" s="32"/>
      <c r="AYP2" s="32"/>
      <c r="AYQ2" s="32"/>
      <c r="AYR2" s="32"/>
      <c r="AYS2" s="32"/>
      <c r="AYT2" s="32"/>
      <c r="AYU2" s="32"/>
      <c r="AYV2" s="32"/>
      <c r="AYW2" s="32"/>
      <c r="AYX2" s="32"/>
      <c r="AYY2" s="32"/>
      <c r="AYZ2" s="32"/>
      <c r="AZA2" s="32"/>
      <c r="AZB2" s="32"/>
      <c r="AZC2" s="32"/>
      <c r="AZD2" s="32"/>
      <c r="AZE2" s="32"/>
      <c r="AZF2" s="32"/>
      <c r="AZG2" s="32"/>
      <c r="AZH2" s="32"/>
      <c r="AZI2" s="32"/>
      <c r="AZJ2" s="32"/>
      <c r="AZK2" s="32"/>
      <c r="AZL2" s="32"/>
      <c r="AZM2" s="32"/>
      <c r="AZN2" s="32"/>
      <c r="AZO2" s="32"/>
      <c r="AZP2" s="32"/>
      <c r="AZQ2" s="32"/>
      <c r="AZR2" s="32"/>
      <c r="AZS2" s="32"/>
      <c r="AZT2" s="32"/>
      <c r="AZU2" s="32"/>
      <c r="AZV2" s="32"/>
      <c r="AZW2" s="32"/>
      <c r="AZX2" s="32"/>
      <c r="AZY2" s="32"/>
      <c r="AZZ2" s="32"/>
      <c r="BAA2" s="32"/>
      <c r="BAB2" s="32"/>
      <c r="BAC2" s="32"/>
      <c r="BAD2" s="32"/>
      <c r="BAE2" s="32"/>
      <c r="BAF2" s="32"/>
      <c r="BAG2" s="32"/>
      <c r="BAH2" s="32"/>
      <c r="BAI2" s="32"/>
      <c r="BAJ2" s="32"/>
      <c r="BAK2" s="32"/>
      <c r="BAL2" s="32"/>
      <c r="BAM2" s="32"/>
      <c r="BAN2" s="32"/>
      <c r="BAO2" s="32"/>
      <c r="BAP2" s="32"/>
      <c r="BAQ2" s="32"/>
      <c r="BAR2" s="32"/>
      <c r="BAS2" s="32"/>
      <c r="BAT2" s="32"/>
      <c r="BAU2" s="32"/>
      <c r="BAV2" s="32"/>
      <c r="BAW2" s="32"/>
      <c r="BAX2" s="32"/>
      <c r="BAY2" s="32"/>
      <c r="BAZ2" s="32"/>
      <c r="BBA2" s="32"/>
      <c r="BBB2" s="32"/>
      <c r="BBC2" s="32"/>
      <c r="BBD2" s="32"/>
      <c r="BBE2" s="32"/>
      <c r="BBF2" s="32"/>
      <c r="BBG2" s="32"/>
      <c r="BBH2" s="32"/>
      <c r="BBI2" s="32"/>
      <c r="BBJ2" s="32"/>
      <c r="BBK2" s="32"/>
      <c r="BBL2" s="32"/>
      <c r="BBM2" s="32"/>
      <c r="BBN2" s="32"/>
      <c r="BBO2" s="32"/>
      <c r="BBP2" s="32"/>
      <c r="BBQ2" s="32"/>
      <c r="BBR2" s="32"/>
      <c r="BBS2" s="32"/>
      <c r="BBT2" s="32"/>
      <c r="BBU2" s="32"/>
      <c r="BBV2" s="32"/>
      <c r="BBW2" s="32"/>
      <c r="BBX2" s="32"/>
      <c r="BBY2" s="32"/>
      <c r="BBZ2" s="32"/>
      <c r="BCA2" s="32"/>
      <c r="BCB2" s="32"/>
      <c r="BCC2" s="32"/>
      <c r="BCD2" s="32"/>
      <c r="BCE2" s="32"/>
      <c r="BCF2" s="32"/>
      <c r="BCG2" s="32"/>
      <c r="BCH2" s="32"/>
      <c r="BCI2" s="32"/>
      <c r="BCJ2" s="32"/>
      <c r="BCK2" s="32"/>
      <c r="BCL2" s="32"/>
      <c r="BCM2" s="32"/>
      <c r="BCN2" s="32"/>
      <c r="BCO2" s="32"/>
      <c r="BCP2" s="32"/>
      <c r="BCQ2" s="32"/>
      <c r="BCR2" s="32"/>
      <c r="BCS2" s="32"/>
      <c r="BCT2" s="32"/>
      <c r="BCU2" s="32"/>
      <c r="BCV2" s="32"/>
      <c r="BCW2" s="32"/>
      <c r="BCX2" s="32"/>
      <c r="BCY2" s="32"/>
      <c r="BCZ2" s="32"/>
      <c r="BDA2" s="32"/>
      <c r="BDB2" s="32"/>
      <c r="BDC2" s="32"/>
      <c r="BDD2" s="32"/>
      <c r="BDE2" s="32"/>
      <c r="BDF2" s="32"/>
      <c r="BDG2" s="32"/>
      <c r="BDH2" s="32"/>
      <c r="BDI2" s="32"/>
      <c r="BDJ2" s="32"/>
      <c r="BDK2" s="32"/>
      <c r="BDL2" s="32"/>
      <c r="BDM2" s="32"/>
      <c r="BDN2" s="32"/>
      <c r="BDO2" s="32"/>
      <c r="BDP2" s="32"/>
      <c r="BDQ2" s="32"/>
      <c r="BDR2" s="32"/>
      <c r="BDS2" s="32"/>
      <c r="BDT2" s="32"/>
      <c r="BDU2" s="32"/>
      <c r="BDV2" s="32"/>
      <c r="BDW2" s="32"/>
      <c r="BDX2" s="32"/>
      <c r="BDY2" s="32"/>
      <c r="BDZ2" s="32"/>
      <c r="BEA2" s="32"/>
      <c r="BEB2" s="32"/>
      <c r="BEC2" s="32"/>
      <c r="BED2" s="32"/>
      <c r="BEE2" s="32"/>
      <c r="BEF2" s="32"/>
      <c r="BEG2" s="32"/>
      <c r="BEH2" s="32"/>
      <c r="BEI2" s="32"/>
      <c r="BEJ2" s="32"/>
      <c r="BEK2" s="32"/>
      <c r="BEL2" s="32"/>
      <c r="BEM2" s="32"/>
      <c r="BEN2" s="32"/>
      <c r="BEO2" s="32"/>
      <c r="BEP2" s="32"/>
      <c r="BEQ2" s="32"/>
      <c r="BER2" s="32"/>
      <c r="BES2" s="32"/>
      <c r="BET2" s="32"/>
      <c r="BEU2" s="32"/>
      <c r="BEV2" s="32"/>
      <c r="BEW2" s="32"/>
      <c r="BEX2" s="32"/>
      <c r="BEY2" s="32"/>
      <c r="BEZ2" s="32"/>
      <c r="BFA2" s="32"/>
      <c r="BFB2" s="32"/>
      <c r="BFC2" s="32"/>
      <c r="BFD2" s="32"/>
      <c r="BFE2" s="32"/>
      <c r="BFF2" s="32"/>
      <c r="BFG2" s="32"/>
      <c r="BFH2" s="32"/>
      <c r="BFI2" s="32"/>
      <c r="BFJ2" s="32"/>
      <c r="BFK2" s="32"/>
      <c r="BFL2" s="32"/>
      <c r="BFM2" s="32"/>
      <c r="BFN2" s="32"/>
      <c r="BFO2" s="32"/>
      <c r="BFP2" s="32"/>
      <c r="BFQ2" s="32"/>
      <c r="BFR2" s="32"/>
      <c r="BFS2" s="32"/>
      <c r="BFT2" s="32"/>
      <c r="BFU2" s="32"/>
      <c r="BFV2" s="32"/>
      <c r="BFW2" s="32"/>
      <c r="BFX2" s="32"/>
      <c r="BFY2" s="32"/>
      <c r="BFZ2" s="32"/>
      <c r="BGA2" s="32"/>
      <c r="BGB2" s="32"/>
      <c r="BGC2" s="32"/>
      <c r="BGD2" s="32"/>
      <c r="BGE2" s="32"/>
      <c r="BGF2" s="32"/>
      <c r="BGG2" s="32"/>
      <c r="BGH2" s="32"/>
      <c r="BGI2" s="32"/>
      <c r="BGJ2" s="32"/>
      <c r="BGK2" s="32"/>
      <c r="BGL2" s="32"/>
      <c r="BGM2" s="32"/>
      <c r="BGN2" s="32"/>
      <c r="BGO2" s="32"/>
      <c r="BGP2" s="32"/>
      <c r="BGQ2" s="32"/>
      <c r="BGR2" s="32"/>
      <c r="BGS2" s="32"/>
      <c r="BGT2" s="32"/>
      <c r="BGU2" s="32"/>
      <c r="BGV2" s="32"/>
      <c r="BGW2" s="32"/>
      <c r="BGX2" s="32"/>
      <c r="BGY2" s="32"/>
      <c r="BGZ2" s="32"/>
      <c r="BHA2" s="32"/>
      <c r="BHB2" s="32"/>
      <c r="BHC2" s="32"/>
      <c r="BHD2" s="32"/>
      <c r="BHE2" s="32"/>
      <c r="BHF2" s="32"/>
      <c r="BHG2" s="32"/>
      <c r="BHH2" s="32"/>
      <c r="BHI2" s="32"/>
      <c r="BHJ2" s="32"/>
      <c r="BHK2" s="32"/>
      <c r="BHL2" s="32"/>
      <c r="BHM2" s="32"/>
      <c r="BHN2" s="32"/>
      <c r="BHO2" s="32"/>
      <c r="BHP2" s="32"/>
      <c r="BHQ2" s="32"/>
      <c r="BHR2" s="32"/>
      <c r="BHS2" s="32"/>
      <c r="BHT2" s="32"/>
      <c r="BHU2" s="32"/>
      <c r="BHV2" s="32"/>
      <c r="BHW2" s="32"/>
      <c r="BHX2" s="32"/>
      <c r="BHY2" s="32"/>
      <c r="BHZ2" s="32"/>
      <c r="BIA2" s="32"/>
      <c r="BIB2" s="32"/>
      <c r="BIC2" s="32"/>
      <c r="BID2" s="32"/>
      <c r="BIE2" s="32"/>
      <c r="BIF2" s="32"/>
      <c r="BIG2" s="32"/>
      <c r="BIH2" s="32"/>
      <c r="BII2" s="32"/>
      <c r="BIJ2" s="32"/>
      <c r="BIK2" s="32"/>
      <c r="BIL2" s="32"/>
      <c r="BIM2" s="32"/>
      <c r="BIN2" s="32"/>
      <c r="BIO2" s="32"/>
      <c r="BIP2" s="32"/>
      <c r="BIQ2" s="32"/>
      <c r="BIR2" s="32"/>
      <c r="BIS2" s="32"/>
      <c r="BIT2" s="32"/>
      <c r="BIU2" s="32"/>
      <c r="BIV2" s="32"/>
      <c r="BIW2" s="32"/>
      <c r="BIX2" s="32"/>
      <c r="BIY2" s="32"/>
      <c r="BIZ2" s="32"/>
      <c r="BJA2" s="32"/>
      <c r="BJB2" s="32"/>
      <c r="BJC2" s="32"/>
      <c r="BJD2" s="32"/>
      <c r="BJE2" s="32"/>
      <c r="BJF2" s="32"/>
      <c r="BJG2" s="32"/>
      <c r="BJH2" s="32"/>
      <c r="BJI2" s="32"/>
      <c r="BJJ2" s="32"/>
      <c r="BJK2" s="32"/>
      <c r="BJL2" s="32"/>
      <c r="BJM2" s="32"/>
      <c r="BJN2" s="32"/>
      <c r="BJO2" s="32"/>
      <c r="BJP2" s="32"/>
      <c r="BJQ2" s="32"/>
      <c r="BJR2" s="32"/>
      <c r="BJS2" s="32"/>
      <c r="BJT2" s="32"/>
      <c r="BJU2" s="32"/>
      <c r="BJV2" s="32"/>
      <c r="BJW2" s="32"/>
      <c r="BJX2" s="32"/>
      <c r="BJY2" s="32"/>
      <c r="BJZ2" s="32"/>
      <c r="BKA2" s="32"/>
      <c r="BKB2" s="32"/>
      <c r="BKC2" s="32"/>
      <c r="BKD2" s="32"/>
      <c r="BKE2" s="32"/>
      <c r="BKF2" s="32"/>
      <c r="BKG2" s="32"/>
      <c r="BKH2" s="32"/>
      <c r="BKI2" s="32"/>
      <c r="BKJ2" s="32"/>
      <c r="BKK2" s="32"/>
      <c r="BKL2" s="32"/>
      <c r="BKM2" s="32"/>
      <c r="BKN2" s="32"/>
      <c r="BKO2" s="32"/>
      <c r="BKP2" s="32"/>
      <c r="BKQ2" s="32"/>
      <c r="BKR2" s="32"/>
      <c r="BKS2" s="32"/>
      <c r="BKT2" s="32"/>
      <c r="BKU2" s="32"/>
      <c r="BKV2" s="32"/>
      <c r="BKW2" s="32"/>
      <c r="BKX2" s="32"/>
      <c r="BKY2" s="32"/>
      <c r="BKZ2" s="32"/>
      <c r="BLA2" s="32"/>
      <c r="BLB2" s="32"/>
      <c r="BLC2" s="32"/>
      <c r="BLD2" s="32"/>
      <c r="BLE2" s="32"/>
      <c r="BLF2" s="32"/>
      <c r="BLG2" s="32"/>
      <c r="BLH2" s="32"/>
      <c r="BLI2" s="32"/>
      <c r="BLJ2" s="32"/>
      <c r="BLK2" s="32"/>
      <c r="BLL2" s="32"/>
      <c r="BLM2" s="32"/>
      <c r="BLN2" s="32"/>
      <c r="BLO2" s="32"/>
      <c r="BLP2" s="32"/>
      <c r="BLQ2" s="32"/>
      <c r="BLR2" s="32"/>
      <c r="BLS2" s="32"/>
      <c r="BLT2" s="32"/>
      <c r="BLU2" s="32"/>
      <c r="BLV2" s="32"/>
      <c r="BLW2" s="32"/>
      <c r="BLX2" s="32"/>
      <c r="BLY2" s="32"/>
      <c r="BLZ2" s="32"/>
      <c r="BMA2" s="32"/>
      <c r="BMB2" s="32"/>
      <c r="BMC2" s="32"/>
      <c r="BMD2" s="32"/>
      <c r="BME2" s="32"/>
      <c r="BMF2" s="32"/>
      <c r="BMG2" s="32"/>
      <c r="BMH2" s="32"/>
      <c r="BMI2" s="32"/>
      <c r="BMJ2" s="32"/>
      <c r="BMK2" s="32"/>
      <c r="BML2" s="32"/>
      <c r="BMM2" s="32"/>
      <c r="BMN2" s="32"/>
      <c r="BMO2" s="32"/>
      <c r="BMP2" s="32"/>
      <c r="BMQ2" s="32"/>
      <c r="BMR2" s="32"/>
      <c r="BMS2" s="32"/>
      <c r="BMT2" s="32"/>
      <c r="BMU2" s="32"/>
      <c r="BMV2" s="32"/>
      <c r="BMW2" s="32"/>
      <c r="BMX2" s="32"/>
      <c r="BMY2" s="32"/>
      <c r="BMZ2" s="32"/>
      <c r="BNA2" s="32"/>
      <c r="BNB2" s="32"/>
      <c r="BNC2" s="32"/>
      <c r="BND2" s="32"/>
      <c r="BNE2" s="32"/>
      <c r="BNF2" s="32"/>
      <c r="BNG2" s="32"/>
      <c r="BNH2" s="32"/>
      <c r="BNI2" s="32"/>
      <c r="BNJ2" s="32"/>
      <c r="BNK2" s="32"/>
      <c r="BNL2" s="32"/>
      <c r="BNM2" s="32"/>
      <c r="BNN2" s="32"/>
      <c r="BNO2" s="32"/>
      <c r="BNP2" s="32"/>
      <c r="BNQ2" s="32"/>
      <c r="BNR2" s="32"/>
      <c r="BNS2" s="32"/>
      <c r="BNT2" s="32"/>
      <c r="BNU2" s="32"/>
      <c r="BNV2" s="32"/>
      <c r="BNW2" s="32"/>
      <c r="BNX2" s="32"/>
      <c r="BNY2" s="32"/>
      <c r="BNZ2" s="32"/>
      <c r="BOA2" s="32"/>
      <c r="BOB2" s="32"/>
      <c r="BOC2" s="32"/>
      <c r="BOD2" s="32"/>
      <c r="BOE2" s="32"/>
      <c r="BOF2" s="32"/>
      <c r="BOG2" s="32"/>
      <c r="BOH2" s="32"/>
      <c r="BOI2" s="32"/>
      <c r="BOJ2" s="32"/>
      <c r="BOK2" s="32"/>
      <c r="BOL2" s="32"/>
      <c r="BOM2" s="32"/>
      <c r="BON2" s="32"/>
      <c r="BOO2" s="32"/>
      <c r="BOP2" s="32"/>
      <c r="BOQ2" s="32"/>
      <c r="BOR2" s="32"/>
      <c r="BOS2" s="32"/>
      <c r="BOT2" s="32"/>
      <c r="BOU2" s="32"/>
      <c r="BOV2" s="32"/>
      <c r="BOW2" s="32"/>
      <c r="BOX2" s="32"/>
      <c r="BOY2" s="32"/>
      <c r="BOZ2" s="32"/>
      <c r="BPA2" s="32"/>
      <c r="BPB2" s="32"/>
      <c r="BPC2" s="32"/>
      <c r="BPD2" s="32"/>
      <c r="BPE2" s="32"/>
      <c r="BPF2" s="32"/>
      <c r="BPG2" s="32"/>
      <c r="BPH2" s="32"/>
      <c r="BPI2" s="32"/>
      <c r="BPJ2" s="32"/>
      <c r="BPK2" s="32"/>
      <c r="BPL2" s="32"/>
      <c r="BPM2" s="32"/>
      <c r="BPN2" s="32"/>
      <c r="BPO2" s="32"/>
      <c r="BPP2" s="32"/>
      <c r="BPQ2" s="32"/>
      <c r="BPR2" s="32"/>
      <c r="BPS2" s="32"/>
      <c r="BPT2" s="32"/>
      <c r="BPU2" s="32"/>
      <c r="BPV2" s="32"/>
      <c r="BPW2" s="32"/>
      <c r="BPX2" s="32"/>
      <c r="BPY2" s="32"/>
      <c r="BPZ2" s="32"/>
      <c r="BQA2" s="32"/>
      <c r="BQB2" s="32"/>
      <c r="BQC2" s="32"/>
      <c r="BQD2" s="32"/>
      <c r="BQE2" s="32"/>
      <c r="BQF2" s="32"/>
      <c r="BQG2" s="32"/>
      <c r="BQH2" s="32"/>
      <c r="BQI2" s="32"/>
      <c r="BQJ2" s="32"/>
      <c r="BQK2" s="32"/>
      <c r="BQL2" s="32"/>
      <c r="BQM2" s="32"/>
      <c r="BQN2" s="32"/>
      <c r="BQO2" s="32"/>
      <c r="BQP2" s="32"/>
      <c r="BQQ2" s="32"/>
      <c r="BQR2" s="32"/>
      <c r="BQS2" s="32"/>
      <c r="BQT2" s="32"/>
      <c r="BQU2" s="32"/>
      <c r="BQV2" s="32"/>
      <c r="BQW2" s="32"/>
      <c r="BQX2" s="32"/>
      <c r="BQY2" s="32"/>
      <c r="BQZ2" s="32"/>
      <c r="BRA2" s="32"/>
      <c r="BRB2" s="32"/>
      <c r="BRC2" s="32"/>
      <c r="BRD2" s="32"/>
      <c r="BRE2" s="32"/>
      <c r="BRF2" s="32"/>
      <c r="BRG2" s="32"/>
      <c r="BRH2" s="32"/>
      <c r="BRI2" s="32"/>
      <c r="BRJ2" s="32"/>
      <c r="BRK2" s="32"/>
      <c r="BRL2" s="32"/>
      <c r="BRM2" s="32"/>
      <c r="BRN2" s="32"/>
      <c r="BRO2" s="32"/>
      <c r="BRP2" s="32"/>
      <c r="BRQ2" s="32"/>
      <c r="BRR2" s="32"/>
      <c r="BRS2" s="32"/>
      <c r="BRT2" s="32"/>
      <c r="BRU2" s="32"/>
      <c r="BRV2" s="32"/>
      <c r="BRW2" s="32"/>
      <c r="BRX2" s="32"/>
      <c r="BRY2" s="32"/>
      <c r="BRZ2" s="32"/>
      <c r="BSA2" s="32"/>
      <c r="BSB2" s="32"/>
      <c r="BSC2" s="32"/>
      <c r="BSD2" s="32"/>
      <c r="BSE2" s="32"/>
      <c r="BSF2" s="32"/>
      <c r="BSG2" s="32"/>
      <c r="BSH2" s="32"/>
      <c r="BSI2" s="32"/>
      <c r="BSJ2" s="32"/>
      <c r="BSK2" s="32"/>
      <c r="BSL2" s="32"/>
      <c r="BSM2" s="32"/>
      <c r="BSN2" s="32"/>
      <c r="BSO2" s="32"/>
      <c r="BSP2" s="32"/>
      <c r="BSQ2" s="32"/>
      <c r="BSR2" s="32"/>
      <c r="BSS2" s="32"/>
      <c r="BST2" s="32"/>
      <c r="BSU2" s="32"/>
      <c r="BSV2" s="32"/>
      <c r="BSW2" s="32"/>
      <c r="BSX2" s="32"/>
      <c r="BSY2" s="32"/>
      <c r="BSZ2" s="32"/>
      <c r="BTA2" s="32"/>
      <c r="BTB2" s="32"/>
      <c r="BTC2" s="32"/>
      <c r="BTD2" s="32"/>
      <c r="BTE2" s="32"/>
      <c r="BTF2" s="32"/>
      <c r="BTG2" s="32"/>
      <c r="BTH2" s="32"/>
      <c r="BTI2" s="32"/>
      <c r="BTJ2" s="32"/>
      <c r="BTK2" s="32"/>
      <c r="BTL2" s="32"/>
      <c r="BTM2" s="32"/>
      <c r="BTN2" s="32"/>
      <c r="BTO2" s="32"/>
      <c r="BTP2" s="32"/>
      <c r="BTQ2" s="32"/>
      <c r="BTR2" s="32"/>
      <c r="BTS2" s="32"/>
      <c r="BTT2" s="32"/>
      <c r="BTU2" s="32"/>
      <c r="BTV2" s="32"/>
      <c r="BTW2" s="32"/>
      <c r="BTX2" s="32"/>
      <c r="BTY2" s="32"/>
      <c r="BTZ2" s="32"/>
      <c r="BUA2" s="32"/>
      <c r="BUB2" s="32"/>
      <c r="BUC2" s="32"/>
      <c r="BUD2" s="32"/>
      <c r="BUE2" s="32"/>
      <c r="BUF2" s="32"/>
      <c r="BUG2" s="32"/>
      <c r="BUH2" s="32"/>
      <c r="BUI2" s="32"/>
      <c r="BUJ2" s="32"/>
      <c r="BUK2" s="32"/>
      <c r="BUL2" s="32"/>
      <c r="BUM2" s="32"/>
      <c r="BUN2" s="32"/>
      <c r="BUO2" s="32"/>
      <c r="BUP2" s="32"/>
      <c r="BUQ2" s="32"/>
      <c r="BUR2" s="32"/>
      <c r="BUS2" s="32"/>
      <c r="BUT2" s="32"/>
      <c r="BUU2" s="32"/>
      <c r="BUV2" s="32"/>
      <c r="BUW2" s="32"/>
      <c r="BUX2" s="32"/>
      <c r="BUY2" s="32"/>
      <c r="BUZ2" s="32"/>
      <c r="BVA2" s="32"/>
      <c r="BVB2" s="32"/>
      <c r="BVC2" s="32"/>
      <c r="BVD2" s="32"/>
      <c r="BVE2" s="32"/>
      <c r="BVF2" s="32"/>
      <c r="BVG2" s="32"/>
      <c r="BVH2" s="32"/>
      <c r="BVI2" s="32"/>
      <c r="BVJ2" s="32"/>
      <c r="BVK2" s="32"/>
      <c r="BVL2" s="32"/>
      <c r="BVM2" s="32"/>
      <c r="BVN2" s="32"/>
      <c r="BVO2" s="32"/>
      <c r="BVP2" s="32"/>
      <c r="BVQ2" s="32"/>
      <c r="BVR2" s="32"/>
      <c r="BVS2" s="32"/>
      <c r="BVT2" s="32"/>
      <c r="BVU2" s="32"/>
      <c r="BVV2" s="32"/>
      <c r="BVW2" s="32"/>
      <c r="BVX2" s="32"/>
      <c r="BVY2" s="32"/>
      <c r="BVZ2" s="32"/>
      <c r="BWA2" s="32"/>
      <c r="BWB2" s="32"/>
      <c r="BWC2" s="32"/>
      <c r="BWD2" s="32"/>
      <c r="BWE2" s="32"/>
      <c r="BWF2" s="32"/>
      <c r="BWG2" s="32"/>
      <c r="BWH2" s="32"/>
      <c r="BWI2" s="32"/>
      <c r="BWJ2" s="32"/>
      <c r="BWK2" s="32"/>
      <c r="BWL2" s="32"/>
      <c r="BWM2" s="32"/>
      <c r="BWN2" s="32"/>
      <c r="BWO2" s="32"/>
      <c r="BWP2" s="32"/>
      <c r="BWQ2" s="32"/>
      <c r="BWR2" s="32"/>
      <c r="BWS2" s="32"/>
      <c r="BWT2" s="32"/>
      <c r="BWU2" s="32"/>
      <c r="BWV2" s="32"/>
      <c r="BWW2" s="32"/>
      <c r="BWX2" s="32"/>
      <c r="BWY2" s="32"/>
      <c r="BWZ2" s="32"/>
      <c r="BXA2" s="32"/>
      <c r="BXB2" s="32"/>
      <c r="BXC2" s="32"/>
      <c r="BXD2" s="32"/>
      <c r="BXE2" s="32"/>
      <c r="BXF2" s="32"/>
      <c r="BXG2" s="32"/>
      <c r="BXH2" s="32"/>
      <c r="BXI2" s="32"/>
      <c r="BXJ2" s="32"/>
      <c r="BXK2" s="32"/>
      <c r="BXL2" s="32"/>
      <c r="BXM2" s="32"/>
      <c r="BXN2" s="32"/>
      <c r="BXO2" s="32"/>
      <c r="BXP2" s="32"/>
      <c r="BXQ2" s="32"/>
      <c r="BXR2" s="32"/>
      <c r="BXS2" s="32"/>
      <c r="BXT2" s="32"/>
      <c r="BXU2" s="32"/>
      <c r="BXV2" s="32"/>
      <c r="BXW2" s="32"/>
      <c r="BXX2" s="32"/>
      <c r="BXY2" s="32"/>
      <c r="BXZ2" s="32"/>
      <c r="BYA2" s="32"/>
      <c r="BYB2" s="32"/>
      <c r="BYC2" s="32"/>
      <c r="BYD2" s="32"/>
      <c r="BYE2" s="32"/>
      <c r="BYF2" s="32"/>
      <c r="BYG2" s="32"/>
      <c r="BYH2" s="32"/>
      <c r="BYI2" s="32"/>
      <c r="BYJ2" s="32"/>
      <c r="BYK2" s="32"/>
      <c r="BYL2" s="32"/>
      <c r="BYM2" s="32"/>
      <c r="BYN2" s="32"/>
      <c r="BYO2" s="32"/>
      <c r="BYP2" s="32"/>
      <c r="BYQ2" s="32"/>
      <c r="BYR2" s="32"/>
      <c r="BYS2" s="32"/>
      <c r="BYT2" s="32"/>
      <c r="BYU2" s="32"/>
      <c r="BYV2" s="32"/>
      <c r="BYW2" s="32"/>
      <c r="BYX2" s="32"/>
      <c r="BYY2" s="32"/>
      <c r="BYZ2" s="32"/>
      <c r="BZA2" s="32"/>
      <c r="BZB2" s="32"/>
      <c r="BZC2" s="32"/>
      <c r="BZD2" s="32"/>
      <c r="BZE2" s="32"/>
      <c r="BZF2" s="32"/>
      <c r="BZG2" s="32"/>
      <c r="BZH2" s="32"/>
      <c r="BZI2" s="32"/>
      <c r="BZJ2" s="32"/>
      <c r="BZK2" s="32"/>
      <c r="BZL2" s="32"/>
      <c r="BZM2" s="32"/>
      <c r="BZN2" s="32"/>
      <c r="BZO2" s="32"/>
      <c r="BZP2" s="32"/>
      <c r="BZQ2" s="32"/>
      <c r="BZR2" s="32"/>
      <c r="BZS2" s="32"/>
      <c r="BZT2" s="32"/>
      <c r="BZU2" s="32"/>
      <c r="BZV2" s="32"/>
      <c r="BZW2" s="32"/>
      <c r="BZX2" s="32"/>
      <c r="BZY2" s="32"/>
      <c r="BZZ2" s="32"/>
      <c r="CAA2" s="32"/>
      <c r="CAB2" s="32"/>
      <c r="CAC2" s="32"/>
      <c r="CAD2" s="32"/>
      <c r="CAE2" s="32"/>
      <c r="CAF2" s="32"/>
      <c r="CAG2" s="32"/>
      <c r="CAH2" s="32"/>
      <c r="CAI2" s="32"/>
      <c r="CAJ2" s="32"/>
      <c r="CAK2" s="32"/>
      <c r="CAL2" s="32"/>
      <c r="CAM2" s="32"/>
      <c r="CAN2" s="32"/>
      <c r="CAO2" s="32"/>
      <c r="CAP2" s="32"/>
      <c r="CAQ2" s="32"/>
      <c r="CAR2" s="32"/>
      <c r="CAS2" s="32"/>
      <c r="CAT2" s="32"/>
      <c r="CAU2" s="32"/>
      <c r="CAV2" s="32"/>
      <c r="CAW2" s="32"/>
      <c r="CAX2" s="32"/>
      <c r="CAY2" s="32"/>
      <c r="CAZ2" s="32"/>
      <c r="CBA2" s="32"/>
      <c r="CBB2" s="32"/>
      <c r="CBC2" s="32"/>
      <c r="CBD2" s="32"/>
      <c r="CBE2" s="32"/>
      <c r="CBF2" s="32"/>
      <c r="CBG2" s="32"/>
      <c r="CBH2" s="32"/>
      <c r="CBI2" s="32"/>
      <c r="CBJ2" s="32"/>
      <c r="CBK2" s="32"/>
      <c r="CBL2" s="32"/>
      <c r="CBM2" s="32"/>
      <c r="CBN2" s="32"/>
      <c r="CBO2" s="32"/>
      <c r="CBP2" s="32"/>
      <c r="CBQ2" s="32"/>
      <c r="CBR2" s="32"/>
      <c r="CBS2" s="32"/>
      <c r="CBT2" s="32"/>
      <c r="CBU2" s="32"/>
      <c r="CBV2" s="32"/>
      <c r="CBW2" s="32"/>
      <c r="CBX2" s="32"/>
      <c r="CBY2" s="32"/>
      <c r="CBZ2" s="32"/>
      <c r="CCA2" s="32"/>
      <c r="CCB2" s="32"/>
      <c r="CCC2" s="32"/>
      <c r="CCD2" s="32"/>
      <c r="CCE2" s="32"/>
      <c r="CCF2" s="32"/>
      <c r="CCG2" s="32"/>
      <c r="CCH2" s="32"/>
      <c r="CCI2" s="32"/>
      <c r="CCJ2" s="32"/>
      <c r="CCK2" s="32"/>
      <c r="CCL2" s="32"/>
      <c r="CCM2" s="32"/>
      <c r="CCN2" s="32"/>
      <c r="CCO2" s="32"/>
      <c r="CCP2" s="32"/>
      <c r="CCQ2" s="32"/>
      <c r="CCR2" s="32"/>
      <c r="CCS2" s="32"/>
      <c r="CCT2" s="32"/>
      <c r="CCU2" s="32"/>
      <c r="CCV2" s="32"/>
      <c r="CCW2" s="32"/>
      <c r="CCX2" s="32"/>
      <c r="CCY2" s="32"/>
      <c r="CCZ2" s="32"/>
      <c r="CDA2" s="32"/>
      <c r="CDB2" s="32"/>
      <c r="CDC2" s="32"/>
      <c r="CDD2" s="32"/>
      <c r="CDE2" s="32"/>
      <c r="CDF2" s="32"/>
      <c r="CDG2" s="32"/>
      <c r="CDH2" s="32"/>
      <c r="CDI2" s="32"/>
      <c r="CDJ2" s="32"/>
      <c r="CDK2" s="32"/>
      <c r="CDL2" s="32"/>
      <c r="CDM2" s="32"/>
      <c r="CDN2" s="32"/>
      <c r="CDO2" s="32"/>
      <c r="CDP2" s="32"/>
      <c r="CDQ2" s="32"/>
      <c r="CDR2" s="32"/>
      <c r="CDS2" s="32"/>
      <c r="CDT2" s="32"/>
      <c r="CDU2" s="32"/>
      <c r="CDV2" s="32"/>
      <c r="CDW2" s="32"/>
      <c r="CDX2" s="32"/>
      <c r="CDY2" s="32"/>
      <c r="CDZ2" s="32"/>
      <c r="CEA2" s="32"/>
      <c r="CEB2" s="32"/>
      <c r="CEC2" s="32"/>
      <c r="CED2" s="32"/>
      <c r="CEE2" s="32"/>
      <c r="CEF2" s="32"/>
      <c r="CEG2" s="32"/>
      <c r="CEH2" s="32"/>
      <c r="CEI2" s="32"/>
      <c r="CEJ2" s="32"/>
      <c r="CEK2" s="32"/>
      <c r="CEL2" s="32"/>
      <c r="CEM2" s="32"/>
      <c r="CEN2" s="32"/>
      <c r="CEO2" s="32"/>
      <c r="CEP2" s="32"/>
      <c r="CEQ2" s="32"/>
      <c r="CER2" s="32"/>
      <c r="CES2" s="32"/>
      <c r="CET2" s="32"/>
      <c r="CEU2" s="32"/>
      <c r="CEV2" s="32"/>
      <c r="CEW2" s="32"/>
      <c r="CEX2" s="32"/>
      <c r="CEY2" s="32"/>
      <c r="CEZ2" s="32"/>
      <c r="CFA2" s="32"/>
      <c r="CFB2" s="32"/>
      <c r="CFC2" s="32"/>
      <c r="CFD2" s="32"/>
      <c r="CFE2" s="32"/>
      <c r="CFF2" s="32"/>
      <c r="CFG2" s="32"/>
      <c r="CFH2" s="32"/>
      <c r="CFI2" s="32"/>
      <c r="CFJ2" s="32"/>
      <c r="CFK2" s="32"/>
      <c r="CFL2" s="32"/>
      <c r="CFM2" s="32"/>
      <c r="CFN2" s="32"/>
      <c r="CFO2" s="32"/>
      <c r="CFP2" s="32"/>
      <c r="CFQ2" s="32"/>
      <c r="CFR2" s="32"/>
      <c r="CFS2" s="32"/>
      <c r="CFT2" s="32"/>
      <c r="CFU2" s="32"/>
      <c r="CFV2" s="32"/>
      <c r="CFW2" s="32"/>
      <c r="CFX2" s="32"/>
      <c r="CFY2" s="32"/>
      <c r="CFZ2" s="32"/>
      <c r="CGA2" s="32"/>
      <c r="CGB2" s="32"/>
      <c r="CGC2" s="32"/>
      <c r="CGD2" s="32"/>
      <c r="CGE2" s="32"/>
      <c r="CGF2" s="32"/>
      <c r="CGG2" s="32"/>
      <c r="CGH2" s="32"/>
      <c r="CGI2" s="32"/>
      <c r="CGJ2" s="32"/>
      <c r="CGK2" s="32"/>
      <c r="CGL2" s="32"/>
      <c r="CGM2" s="32"/>
      <c r="CGN2" s="32"/>
      <c r="CGO2" s="32"/>
      <c r="CGP2" s="32"/>
      <c r="CGQ2" s="32"/>
      <c r="CGR2" s="32"/>
      <c r="CGS2" s="32"/>
      <c r="CGT2" s="32"/>
      <c r="CGU2" s="32"/>
      <c r="CGV2" s="32"/>
      <c r="CGW2" s="32"/>
      <c r="CGX2" s="32"/>
      <c r="CGY2" s="32"/>
      <c r="CGZ2" s="32"/>
      <c r="CHA2" s="32"/>
      <c r="CHB2" s="32"/>
      <c r="CHC2" s="32"/>
      <c r="CHD2" s="32"/>
      <c r="CHE2" s="32"/>
      <c r="CHF2" s="32"/>
      <c r="CHG2" s="32"/>
      <c r="CHH2" s="32"/>
      <c r="CHI2" s="32"/>
      <c r="CHJ2" s="32"/>
      <c r="CHK2" s="32"/>
      <c r="CHL2" s="32"/>
      <c r="CHM2" s="32"/>
      <c r="CHN2" s="32"/>
      <c r="CHO2" s="32"/>
      <c r="CHP2" s="32"/>
      <c r="CHQ2" s="32"/>
      <c r="CHR2" s="32"/>
      <c r="CHS2" s="32"/>
      <c r="CHT2" s="32"/>
      <c r="CHU2" s="32"/>
      <c r="CHV2" s="32"/>
      <c r="CHW2" s="32"/>
      <c r="CHX2" s="32"/>
      <c r="CHY2" s="32"/>
      <c r="CHZ2" s="32"/>
      <c r="CIA2" s="32"/>
      <c r="CIB2" s="32"/>
      <c r="CIC2" s="32"/>
      <c r="CID2" s="32"/>
      <c r="CIE2" s="32"/>
      <c r="CIF2" s="32"/>
      <c r="CIG2" s="32"/>
      <c r="CIH2" s="32"/>
      <c r="CII2" s="32"/>
      <c r="CIJ2" s="32"/>
      <c r="CIK2" s="32"/>
      <c r="CIL2" s="32"/>
      <c r="CIM2" s="32"/>
      <c r="CIN2" s="32"/>
      <c r="CIO2" s="32"/>
      <c r="CIP2" s="32"/>
      <c r="CIQ2" s="32"/>
      <c r="CIR2" s="32"/>
      <c r="CIS2" s="32"/>
      <c r="CIT2" s="32"/>
      <c r="CIU2" s="32"/>
      <c r="CIV2" s="32"/>
      <c r="CIW2" s="32"/>
      <c r="CIX2" s="32"/>
      <c r="CIY2" s="32"/>
      <c r="CIZ2" s="32"/>
      <c r="CJA2" s="32"/>
      <c r="CJB2" s="32"/>
      <c r="CJC2" s="32"/>
      <c r="CJD2" s="32"/>
      <c r="CJE2" s="32"/>
      <c r="CJF2" s="32"/>
      <c r="CJG2" s="32"/>
      <c r="CJH2" s="32"/>
      <c r="CJI2" s="32"/>
      <c r="CJJ2" s="32"/>
      <c r="CJK2" s="32"/>
      <c r="CJL2" s="32"/>
      <c r="CJM2" s="32"/>
      <c r="CJN2" s="32"/>
      <c r="CJO2" s="32"/>
      <c r="CJP2" s="32"/>
      <c r="CJQ2" s="32"/>
      <c r="CJR2" s="32"/>
      <c r="CJS2" s="32"/>
      <c r="CJT2" s="32"/>
      <c r="CJU2" s="32"/>
      <c r="CJV2" s="32"/>
      <c r="CJW2" s="32"/>
      <c r="CJX2" s="32"/>
      <c r="CJY2" s="32"/>
      <c r="CJZ2" s="32"/>
      <c r="CKA2" s="32"/>
      <c r="CKB2" s="32"/>
      <c r="CKC2" s="32"/>
      <c r="CKD2" s="32"/>
      <c r="CKE2" s="32"/>
      <c r="CKF2" s="32"/>
      <c r="CKG2" s="32"/>
      <c r="CKH2" s="32"/>
      <c r="CKI2" s="32"/>
      <c r="CKJ2" s="32"/>
      <c r="CKK2" s="32"/>
      <c r="CKL2" s="32"/>
      <c r="CKM2" s="32"/>
      <c r="CKN2" s="32"/>
      <c r="CKO2" s="32"/>
      <c r="CKP2" s="32"/>
      <c r="CKQ2" s="32"/>
      <c r="CKR2" s="32"/>
      <c r="CKS2" s="32"/>
      <c r="CKT2" s="32"/>
      <c r="CKU2" s="32"/>
      <c r="CKV2" s="32"/>
      <c r="CKW2" s="32"/>
      <c r="CKX2" s="32"/>
      <c r="CKY2" s="32"/>
      <c r="CKZ2" s="32"/>
      <c r="CLA2" s="32"/>
      <c r="CLB2" s="32"/>
      <c r="CLC2" s="32"/>
      <c r="CLD2" s="32"/>
      <c r="CLE2" s="32"/>
      <c r="CLF2" s="32"/>
      <c r="CLG2" s="32"/>
      <c r="CLH2" s="32"/>
      <c r="CLI2" s="32"/>
      <c r="CLJ2" s="32"/>
      <c r="CLK2" s="32"/>
      <c r="CLL2" s="32"/>
      <c r="CLM2" s="32"/>
      <c r="CLN2" s="32"/>
      <c r="CLO2" s="32"/>
      <c r="CLP2" s="32"/>
      <c r="CLQ2" s="32"/>
      <c r="CLR2" s="32"/>
      <c r="CLS2" s="32"/>
      <c r="CLT2" s="32"/>
      <c r="CLU2" s="32"/>
      <c r="CLV2" s="32"/>
      <c r="CLW2" s="32"/>
      <c r="CLX2" s="32"/>
      <c r="CLY2" s="32"/>
      <c r="CLZ2" s="32"/>
      <c r="CMA2" s="32"/>
      <c r="CMB2" s="32"/>
      <c r="CMC2" s="32"/>
      <c r="CMD2" s="32"/>
      <c r="CME2" s="32"/>
      <c r="CMF2" s="32"/>
      <c r="CMG2" s="32"/>
      <c r="CMH2" s="32"/>
      <c r="CMI2" s="32"/>
      <c r="CMJ2" s="32"/>
      <c r="CMK2" s="32"/>
      <c r="CML2" s="32"/>
      <c r="CMM2" s="32"/>
      <c r="CMN2" s="32"/>
      <c r="CMO2" s="32"/>
      <c r="CMP2" s="32"/>
      <c r="CMQ2" s="32"/>
      <c r="CMR2" s="32"/>
      <c r="CMS2" s="32"/>
      <c r="CMT2" s="32"/>
      <c r="CMU2" s="32"/>
      <c r="CMV2" s="32"/>
      <c r="CMW2" s="32"/>
      <c r="CMX2" s="32"/>
      <c r="CMY2" s="32"/>
      <c r="CMZ2" s="32"/>
      <c r="CNA2" s="32"/>
      <c r="CNB2" s="32"/>
      <c r="CNC2" s="32"/>
      <c r="CND2" s="32"/>
      <c r="CNE2" s="32"/>
      <c r="CNF2" s="32"/>
      <c r="CNG2" s="32"/>
      <c r="CNH2" s="32"/>
      <c r="CNI2" s="32"/>
      <c r="CNJ2" s="32"/>
      <c r="CNK2" s="32"/>
      <c r="CNL2" s="32"/>
      <c r="CNM2" s="32"/>
      <c r="CNN2" s="32"/>
      <c r="CNO2" s="32"/>
      <c r="CNP2" s="32"/>
      <c r="CNQ2" s="32"/>
      <c r="CNR2" s="32"/>
      <c r="CNS2" s="32"/>
      <c r="CNT2" s="32"/>
      <c r="CNU2" s="32"/>
      <c r="CNV2" s="32"/>
      <c r="CNW2" s="32"/>
      <c r="CNX2" s="32"/>
      <c r="CNY2" s="32"/>
      <c r="CNZ2" s="32"/>
      <c r="COA2" s="32"/>
      <c r="COB2" s="32"/>
      <c r="COC2" s="32"/>
      <c r="COD2" s="32"/>
      <c r="COE2" s="32"/>
      <c r="COF2" s="32"/>
      <c r="COG2" s="32"/>
      <c r="COH2" s="32"/>
      <c r="COI2" s="32"/>
      <c r="COJ2" s="32"/>
      <c r="COK2" s="32"/>
      <c r="COL2" s="32"/>
      <c r="COM2" s="32"/>
      <c r="CON2" s="32"/>
      <c r="COO2" s="32"/>
      <c r="COP2" s="32"/>
      <c r="COQ2" s="32"/>
      <c r="COR2" s="32"/>
      <c r="COS2" s="32"/>
      <c r="COT2" s="32"/>
      <c r="COU2" s="32"/>
      <c r="COV2" s="32"/>
      <c r="COW2" s="32"/>
      <c r="COX2" s="32"/>
      <c r="COY2" s="32"/>
      <c r="COZ2" s="32"/>
      <c r="CPA2" s="32"/>
      <c r="CPB2" s="32"/>
      <c r="CPC2" s="32"/>
      <c r="CPD2" s="32"/>
      <c r="CPE2" s="32"/>
      <c r="CPF2" s="32"/>
      <c r="CPG2" s="32"/>
      <c r="CPH2" s="32"/>
      <c r="CPI2" s="32"/>
      <c r="CPJ2" s="32"/>
      <c r="CPK2" s="32"/>
      <c r="CPL2" s="32"/>
      <c r="CPM2" s="32"/>
      <c r="CPN2" s="32"/>
      <c r="CPO2" s="32"/>
      <c r="CPP2" s="32"/>
      <c r="CPQ2" s="32"/>
      <c r="CPR2" s="32"/>
      <c r="CPS2" s="32"/>
      <c r="CPT2" s="32"/>
      <c r="CPU2" s="32"/>
      <c r="CPV2" s="32"/>
      <c r="CPW2" s="32"/>
      <c r="CPX2" s="32"/>
      <c r="CPY2" s="32"/>
      <c r="CPZ2" s="32"/>
      <c r="CQA2" s="32"/>
      <c r="CQB2" s="32"/>
      <c r="CQC2" s="32"/>
      <c r="CQD2" s="32"/>
      <c r="CQE2" s="32"/>
      <c r="CQF2" s="32"/>
      <c r="CQG2" s="32"/>
      <c r="CQH2" s="32"/>
      <c r="CQI2" s="32"/>
      <c r="CQJ2" s="32"/>
      <c r="CQK2" s="32"/>
      <c r="CQL2" s="32"/>
      <c r="CQM2" s="32"/>
      <c r="CQN2" s="32"/>
      <c r="CQO2" s="32"/>
      <c r="CQP2" s="32"/>
      <c r="CQQ2" s="32"/>
      <c r="CQR2" s="32"/>
      <c r="CQS2" s="32"/>
      <c r="CQT2" s="32"/>
      <c r="CQU2" s="32"/>
      <c r="CQV2" s="32"/>
      <c r="CQW2" s="32"/>
      <c r="CQX2" s="32"/>
      <c r="CQY2" s="32"/>
      <c r="CQZ2" s="32"/>
      <c r="CRA2" s="32"/>
      <c r="CRB2" s="32"/>
      <c r="CRC2" s="32"/>
      <c r="CRD2" s="32"/>
      <c r="CRE2" s="32"/>
      <c r="CRF2" s="32"/>
      <c r="CRG2" s="32"/>
      <c r="CRH2" s="32"/>
      <c r="CRI2" s="32"/>
      <c r="CRJ2" s="32"/>
      <c r="CRK2" s="32"/>
      <c r="CRL2" s="32"/>
      <c r="CRM2" s="32"/>
      <c r="CRN2" s="32"/>
      <c r="CRO2" s="32"/>
      <c r="CRP2" s="32"/>
      <c r="CRQ2" s="32"/>
      <c r="CRR2" s="32"/>
      <c r="CRS2" s="32"/>
      <c r="CRT2" s="32"/>
      <c r="CRU2" s="32"/>
      <c r="CRV2" s="32"/>
      <c r="CRW2" s="32"/>
      <c r="CRX2" s="32"/>
      <c r="CRY2" s="32"/>
      <c r="CRZ2" s="32"/>
      <c r="CSA2" s="32"/>
      <c r="CSB2" s="32"/>
      <c r="CSC2" s="32"/>
      <c r="CSD2" s="32"/>
      <c r="CSE2" s="32"/>
      <c r="CSF2" s="32"/>
      <c r="CSG2" s="32"/>
      <c r="CSH2" s="32"/>
      <c r="CSI2" s="32"/>
      <c r="CSJ2" s="32"/>
      <c r="CSK2" s="32"/>
      <c r="CSL2" s="32"/>
      <c r="CSM2" s="32"/>
      <c r="CSN2" s="32"/>
      <c r="CSO2" s="32"/>
      <c r="CSP2" s="32"/>
      <c r="CSQ2" s="32"/>
      <c r="CSR2" s="32"/>
      <c r="CSS2" s="32"/>
      <c r="CST2" s="32"/>
      <c r="CSU2" s="32"/>
      <c r="CSV2" s="32"/>
      <c r="CSW2" s="32"/>
      <c r="CSX2" s="32"/>
      <c r="CSY2" s="32"/>
      <c r="CSZ2" s="32"/>
      <c r="CTA2" s="32"/>
      <c r="CTB2" s="32"/>
      <c r="CTC2" s="32"/>
      <c r="CTD2" s="32"/>
      <c r="CTE2" s="32"/>
      <c r="CTF2" s="32"/>
      <c r="CTG2" s="32"/>
      <c r="CTH2" s="32"/>
      <c r="CTI2" s="32"/>
      <c r="CTJ2" s="32"/>
      <c r="CTK2" s="32"/>
      <c r="CTL2" s="32"/>
      <c r="CTM2" s="32"/>
      <c r="CTN2" s="32"/>
      <c r="CTO2" s="32"/>
      <c r="CTP2" s="32"/>
      <c r="CTQ2" s="32"/>
      <c r="CTR2" s="32"/>
      <c r="CTS2" s="32"/>
      <c r="CTT2" s="32"/>
      <c r="CTU2" s="32"/>
      <c r="CTV2" s="32"/>
      <c r="CTW2" s="32"/>
      <c r="CTX2" s="32"/>
      <c r="CTY2" s="32"/>
      <c r="CTZ2" s="32"/>
      <c r="CUA2" s="32"/>
      <c r="CUB2" s="32"/>
      <c r="CUC2" s="32"/>
      <c r="CUD2" s="32"/>
      <c r="CUE2" s="32"/>
      <c r="CUF2" s="32"/>
      <c r="CUG2" s="32"/>
      <c r="CUH2" s="32"/>
      <c r="CUI2" s="32"/>
      <c r="CUJ2" s="32"/>
      <c r="CUK2" s="32"/>
      <c r="CUL2" s="32"/>
      <c r="CUM2" s="32"/>
      <c r="CUN2" s="32"/>
      <c r="CUO2" s="32"/>
      <c r="CUP2" s="32"/>
      <c r="CUQ2" s="32"/>
      <c r="CUR2" s="32"/>
      <c r="CUS2" s="32"/>
      <c r="CUT2" s="32"/>
      <c r="CUU2" s="32"/>
      <c r="CUV2" s="32"/>
      <c r="CUW2" s="32"/>
      <c r="CUX2" s="32"/>
      <c r="CUY2" s="32"/>
      <c r="CUZ2" s="32"/>
      <c r="CVA2" s="32"/>
      <c r="CVB2" s="32"/>
      <c r="CVC2" s="32"/>
      <c r="CVD2" s="32"/>
      <c r="CVE2" s="32"/>
      <c r="CVF2" s="32"/>
      <c r="CVG2" s="32"/>
      <c r="CVH2" s="32"/>
      <c r="CVI2" s="32"/>
      <c r="CVJ2" s="32"/>
      <c r="CVK2" s="32"/>
      <c r="CVL2" s="32"/>
      <c r="CVM2" s="32"/>
      <c r="CVN2" s="32"/>
      <c r="CVO2" s="32"/>
      <c r="CVP2" s="32"/>
      <c r="CVQ2" s="32"/>
      <c r="CVR2" s="32"/>
      <c r="CVS2" s="32"/>
      <c r="CVT2" s="32"/>
      <c r="CVU2" s="32"/>
      <c r="CVV2" s="32"/>
      <c r="CVW2" s="32"/>
      <c r="CVX2" s="32"/>
      <c r="CVY2" s="32"/>
      <c r="CVZ2" s="32"/>
      <c r="CWA2" s="32"/>
      <c r="CWB2" s="32"/>
      <c r="CWC2" s="32"/>
      <c r="CWD2" s="32"/>
      <c r="CWE2" s="32"/>
      <c r="CWF2" s="32"/>
      <c r="CWG2" s="32"/>
      <c r="CWH2" s="32"/>
      <c r="CWI2" s="32"/>
      <c r="CWJ2" s="32"/>
      <c r="CWK2" s="32"/>
      <c r="CWL2" s="32"/>
      <c r="CWM2" s="32"/>
      <c r="CWN2" s="32"/>
      <c r="CWO2" s="32"/>
      <c r="CWP2" s="32"/>
      <c r="CWQ2" s="32"/>
      <c r="CWR2" s="32"/>
      <c r="CWS2" s="32"/>
      <c r="CWT2" s="32"/>
      <c r="CWU2" s="32"/>
      <c r="CWV2" s="32"/>
      <c r="CWW2" s="32"/>
      <c r="CWX2" s="32"/>
      <c r="CWY2" s="32"/>
      <c r="CWZ2" s="32"/>
      <c r="CXA2" s="32"/>
      <c r="CXB2" s="32"/>
      <c r="CXC2" s="32"/>
      <c r="CXD2" s="32"/>
      <c r="CXE2" s="32"/>
      <c r="CXF2" s="32"/>
      <c r="CXG2" s="32"/>
      <c r="CXH2" s="32"/>
      <c r="CXI2" s="32"/>
      <c r="CXJ2" s="32"/>
      <c r="CXK2" s="32"/>
      <c r="CXL2" s="32"/>
      <c r="CXM2" s="32"/>
      <c r="CXN2" s="32"/>
      <c r="CXO2" s="32"/>
      <c r="CXP2" s="32"/>
      <c r="CXQ2" s="32"/>
      <c r="CXR2" s="32"/>
      <c r="CXS2" s="32"/>
      <c r="CXT2" s="32"/>
      <c r="CXU2" s="32"/>
      <c r="CXV2" s="32"/>
      <c r="CXW2" s="32"/>
      <c r="CXX2" s="32"/>
      <c r="CXY2" s="32"/>
      <c r="CXZ2" s="32"/>
      <c r="CYA2" s="32"/>
      <c r="CYB2" s="32"/>
      <c r="CYC2" s="32"/>
      <c r="CYD2" s="32"/>
      <c r="CYE2" s="32"/>
      <c r="CYF2" s="32"/>
      <c r="CYG2" s="32"/>
      <c r="CYH2" s="32"/>
      <c r="CYI2" s="32"/>
      <c r="CYJ2" s="32"/>
      <c r="CYK2" s="32"/>
      <c r="CYL2" s="32"/>
      <c r="CYM2" s="32"/>
      <c r="CYN2" s="32"/>
      <c r="CYO2" s="32"/>
      <c r="CYP2" s="32"/>
      <c r="CYQ2" s="32"/>
      <c r="CYR2" s="32"/>
      <c r="CYS2" s="32"/>
      <c r="CYT2" s="32"/>
      <c r="CYU2" s="32"/>
      <c r="CYV2" s="32"/>
      <c r="CYW2" s="32"/>
      <c r="CYX2" s="32"/>
      <c r="CYY2" s="32"/>
      <c r="CYZ2" s="32"/>
      <c r="CZA2" s="32"/>
      <c r="CZB2" s="32"/>
      <c r="CZC2" s="32"/>
      <c r="CZD2" s="32"/>
      <c r="CZE2" s="32"/>
      <c r="CZF2" s="32"/>
      <c r="CZG2" s="32"/>
      <c r="CZH2" s="32"/>
      <c r="CZI2" s="32"/>
      <c r="CZJ2" s="32"/>
      <c r="CZK2" s="32"/>
      <c r="CZL2" s="32"/>
      <c r="CZM2" s="32"/>
      <c r="CZN2" s="32"/>
      <c r="CZO2" s="32"/>
      <c r="CZP2" s="32"/>
      <c r="CZQ2" s="32"/>
      <c r="CZR2" s="32"/>
      <c r="CZS2" s="32"/>
      <c r="CZT2" s="32"/>
      <c r="CZU2" s="32"/>
      <c r="CZV2" s="32"/>
      <c r="CZW2" s="32"/>
      <c r="CZX2" s="32"/>
      <c r="CZY2" s="32"/>
      <c r="CZZ2" s="32"/>
      <c r="DAA2" s="32"/>
      <c r="DAB2" s="32"/>
      <c r="DAC2" s="32"/>
      <c r="DAD2" s="32"/>
      <c r="DAE2" s="32"/>
      <c r="DAF2" s="32"/>
      <c r="DAG2" s="32"/>
      <c r="DAH2" s="32"/>
      <c r="DAI2" s="32"/>
      <c r="DAJ2" s="32"/>
      <c r="DAK2" s="32"/>
      <c r="DAL2" s="32"/>
      <c r="DAM2" s="32"/>
      <c r="DAN2" s="32"/>
      <c r="DAO2" s="32"/>
      <c r="DAP2" s="32"/>
      <c r="DAQ2" s="32"/>
      <c r="DAR2" s="32"/>
      <c r="DAS2" s="32"/>
      <c r="DAT2" s="32"/>
      <c r="DAU2" s="32"/>
      <c r="DAV2" s="32"/>
      <c r="DAW2" s="32"/>
      <c r="DAX2" s="32"/>
      <c r="DAY2" s="32"/>
      <c r="DAZ2" s="32"/>
      <c r="DBA2" s="32"/>
      <c r="DBB2" s="32"/>
      <c r="DBC2" s="32"/>
      <c r="DBD2" s="32"/>
      <c r="DBE2" s="32"/>
      <c r="DBF2" s="32"/>
      <c r="DBG2" s="32"/>
      <c r="DBH2" s="32"/>
      <c r="DBI2" s="32"/>
      <c r="DBJ2" s="32"/>
      <c r="DBK2" s="32"/>
      <c r="DBL2" s="32"/>
      <c r="DBM2" s="32"/>
      <c r="DBN2" s="32"/>
      <c r="DBO2" s="32"/>
      <c r="DBP2" s="32"/>
      <c r="DBQ2" s="32"/>
      <c r="DBR2" s="32"/>
      <c r="DBS2" s="32"/>
      <c r="DBT2" s="32"/>
      <c r="DBU2" s="32"/>
      <c r="DBV2" s="32"/>
      <c r="DBW2" s="32"/>
      <c r="DBX2" s="32"/>
      <c r="DBY2" s="32"/>
      <c r="DBZ2" s="32"/>
      <c r="DCA2" s="32"/>
      <c r="DCB2" s="32"/>
      <c r="DCC2" s="32"/>
      <c r="DCD2" s="32"/>
      <c r="DCE2" s="32"/>
      <c r="DCF2" s="32"/>
      <c r="DCG2" s="32"/>
      <c r="DCH2" s="32"/>
      <c r="DCI2" s="32"/>
      <c r="DCJ2" s="32"/>
      <c r="DCK2" s="32"/>
      <c r="DCL2" s="32"/>
      <c r="DCM2" s="32"/>
      <c r="DCN2" s="32"/>
      <c r="DCO2" s="32"/>
      <c r="DCP2" s="32"/>
      <c r="DCQ2" s="32"/>
      <c r="DCR2" s="32"/>
      <c r="DCS2" s="32"/>
      <c r="DCT2" s="32"/>
      <c r="DCU2" s="32"/>
      <c r="DCV2" s="32"/>
      <c r="DCW2" s="32"/>
      <c r="DCX2" s="32"/>
      <c r="DCY2" s="32"/>
      <c r="DCZ2" s="32"/>
      <c r="DDA2" s="32"/>
      <c r="DDB2" s="32"/>
      <c r="DDC2" s="32"/>
      <c r="DDD2" s="32"/>
      <c r="DDE2" s="32"/>
      <c r="DDF2" s="32"/>
      <c r="DDG2" s="32"/>
      <c r="DDH2" s="32"/>
      <c r="DDI2" s="32"/>
      <c r="DDJ2" s="32"/>
      <c r="DDK2" s="32"/>
      <c r="DDL2" s="32"/>
      <c r="DDM2" s="32"/>
      <c r="DDN2" s="32"/>
      <c r="DDO2" s="32"/>
      <c r="DDP2" s="32"/>
      <c r="DDQ2" s="32"/>
      <c r="DDR2" s="32"/>
      <c r="DDS2" s="32"/>
      <c r="DDT2" s="32"/>
      <c r="DDU2" s="32"/>
      <c r="DDV2" s="32"/>
      <c r="DDW2" s="32"/>
      <c r="DDX2" s="32"/>
      <c r="DDY2" s="32"/>
      <c r="DDZ2" s="32"/>
      <c r="DEA2" s="32"/>
      <c r="DEB2" s="32"/>
      <c r="DEC2" s="32"/>
      <c r="DED2" s="32"/>
      <c r="DEE2" s="32"/>
      <c r="DEF2" s="32"/>
      <c r="DEG2" s="32"/>
      <c r="DEH2" s="32"/>
      <c r="DEI2" s="32"/>
      <c r="DEJ2" s="32"/>
      <c r="DEK2" s="32"/>
      <c r="DEL2" s="32"/>
      <c r="DEM2" s="32"/>
      <c r="DEN2" s="32"/>
      <c r="DEO2" s="32"/>
      <c r="DEP2" s="32"/>
      <c r="DEQ2" s="32"/>
      <c r="DER2" s="32"/>
      <c r="DES2" s="32"/>
      <c r="DET2" s="32"/>
      <c r="DEU2" s="32"/>
      <c r="DEV2" s="32"/>
      <c r="DEW2" s="32"/>
      <c r="DEX2" s="32"/>
      <c r="DEY2" s="32"/>
      <c r="DEZ2" s="32"/>
      <c r="DFA2" s="32"/>
      <c r="DFB2" s="32"/>
      <c r="DFC2" s="32"/>
      <c r="DFD2" s="32"/>
      <c r="DFE2" s="32"/>
      <c r="DFF2" s="32"/>
      <c r="DFG2" s="32"/>
      <c r="DFH2" s="32"/>
      <c r="DFI2" s="32"/>
      <c r="DFJ2" s="32"/>
      <c r="DFK2" s="32"/>
      <c r="DFL2" s="32"/>
      <c r="DFM2" s="32"/>
      <c r="DFN2" s="32"/>
      <c r="DFO2" s="32"/>
      <c r="DFP2" s="32"/>
      <c r="DFQ2" s="32"/>
      <c r="DFR2" s="32"/>
      <c r="DFS2" s="32"/>
      <c r="DFT2" s="32"/>
      <c r="DFU2" s="32"/>
      <c r="DFV2" s="32"/>
      <c r="DFW2" s="32"/>
      <c r="DFX2" s="32"/>
      <c r="DFY2" s="32"/>
      <c r="DFZ2" s="32"/>
      <c r="DGA2" s="32"/>
      <c r="DGB2" s="32"/>
      <c r="DGC2" s="32"/>
      <c r="DGD2" s="32"/>
      <c r="DGE2" s="32"/>
      <c r="DGF2" s="32"/>
      <c r="DGG2" s="32"/>
      <c r="DGH2" s="32"/>
      <c r="DGI2" s="32"/>
      <c r="DGJ2" s="32"/>
      <c r="DGK2" s="32"/>
      <c r="DGL2" s="32"/>
      <c r="DGM2" s="32"/>
      <c r="DGN2" s="32"/>
      <c r="DGO2" s="32"/>
      <c r="DGP2" s="32"/>
      <c r="DGQ2" s="32"/>
      <c r="DGR2" s="32"/>
      <c r="DGS2" s="32"/>
      <c r="DGT2" s="32"/>
      <c r="DGU2" s="32"/>
      <c r="DGV2" s="32"/>
      <c r="DGW2" s="32"/>
      <c r="DGX2" s="32"/>
      <c r="DGY2" s="32"/>
      <c r="DGZ2" s="32"/>
      <c r="DHA2" s="32"/>
      <c r="DHB2" s="32"/>
      <c r="DHC2" s="32"/>
      <c r="DHD2" s="32"/>
      <c r="DHE2" s="32"/>
      <c r="DHF2" s="32"/>
      <c r="DHG2" s="32"/>
      <c r="DHH2" s="32"/>
      <c r="DHI2" s="32"/>
      <c r="DHJ2" s="32"/>
      <c r="DHK2" s="32"/>
      <c r="DHL2" s="32"/>
      <c r="DHM2" s="32"/>
      <c r="DHN2" s="32"/>
      <c r="DHO2" s="32"/>
      <c r="DHP2" s="32"/>
      <c r="DHQ2" s="32"/>
      <c r="DHR2" s="32"/>
      <c r="DHS2" s="32"/>
      <c r="DHT2" s="32"/>
      <c r="DHU2" s="32"/>
      <c r="DHV2" s="32"/>
      <c r="DHW2" s="32"/>
      <c r="DHX2" s="32"/>
      <c r="DHY2" s="32"/>
      <c r="DHZ2" s="32"/>
      <c r="DIA2" s="32"/>
      <c r="DIB2" s="32"/>
      <c r="DIC2" s="32"/>
      <c r="DID2" s="32"/>
      <c r="DIE2" s="32"/>
      <c r="DIF2" s="32"/>
      <c r="DIG2" s="32"/>
      <c r="DIH2" s="32"/>
      <c r="DII2" s="32"/>
      <c r="DIJ2" s="32"/>
      <c r="DIK2" s="32"/>
      <c r="DIL2" s="32"/>
      <c r="DIM2" s="32"/>
      <c r="DIN2" s="32"/>
      <c r="DIO2" s="32"/>
      <c r="DIP2" s="32"/>
      <c r="DIQ2" s="32"/>
      <c r="DIR2" s="32"/>
      <c r="DIS2" s="32"/>
      <c r="DIT2" s="32"/>
      <c r="DIU2" s="32"/>
      <c r="DIV2" s="32"/>
      <c r="DIW2" s="32"/>
      <c r="DIX2" s="32"/>
      <c r="DIY2" s="32"/>
      <c r="DIZ2" s="32"/>
      <c r="DJA2" s="32"/>
      <c r="DJB2" s="32"/>
      <c r="DJC2" s="32"/>
      <c r="DJD2" s="32"/>
      <c r="DJE2" s="32"/>
      <c r="DJF2" s="32"/>
      <c r="DJG2" s="32"/>
      <c r="DJH2" s="32"/>
      <c r="DJI2" s="32"/>
      <c r="DJJ2" s="32"/>
      <c r="DJK2" s="32"/>
      <c r="DJL2" s="32"/>
      <c r="DJM2" s="32"/>
      <c r="DJN2" s="32"/>
      <c r="DJO2" s="32"/>
      <c r="DJP2" s="32"/>
      <c r="DJQ2" s="32"/>
      <c r="DJR2" s="32"/>
      <c r="DJS2" s="32"/>
      <c r="DJT2" s="32"/>
      <c r="DJU2" s="32"/>
      <c r="DJV2" s="32"/>
      <c r="DJW2" s="32"/>
      <c r="DJX2" s="32"/>
      <c r="DJY2" s="32"/>
      <c r="DJZ2" s="32"/>
      <c r="DKA2" s="32"/>
      <c r="DKB2" s="32"/>
      <c r="DKC2" s="32"/>
      <c r="DKD2" s="32"/>
      <c r="DKE2" s="32"/>
      <c r="DKF2" s="32"/>
      <c r="DKG2" s="32"/>
      <c r="DKH2" s="32"/>
      <c r="DKI2" s="32"/>
      <c r="DKJ2" s="32"/>
      <c r="DKK2" s="32"/>
      <c r="DKL2" s="32"/>
      <c r="DKM2" s="32"/>
      <c r="DKN2" s="32"/>
      <c r="DKO2" s="32"/>
      <c r="DKP2" s="32"/>
      <c r="DKQ2" s="32"/>
      <c r="DKR2" s="32"/>
      <c r="DKS2" s="32"/>
      <c r="DKT2" s="32"/>
      <c r="DKU2" s="32"/>
      <c r="DKV2" s="32"/>
      <c r="DKW2" s="32"/>
      <c r="DKX2" s="32"/>
      <c r="DKY2" s="32"/>
      <c r="DKZ2" s="32"/>
      <c r="DLA2" s="32"/>
      <c r="DLB2" s="32"/>
      <c r="DLC2" s="32"/>
      <c r="DLD2" s="32"/>
      <c r="DLE2" s="32"/>
      <c r="DLF2" s="32"/>
      <c r="DLG2" s="32"/>
      <c r="DLH2" s="32"/>
      <c r="DLI2" s="32"/>
      <c r="DLJ2" s="32"/>
      <c r="DLK2" s="32"/>
      <c r="DLL2" s="32"/>
      <c r="DLM2" s="32"/>
      <c r="DLN2" s="32"/>
      <c r="DLO2" s="32"/>
      <c r="DLP2" s="32"/>
      <c r="DLQ2" s="32"/>
      <c r="DLR2" s="32"/>
      <c r="DLS2" s="32"/>
      <c r="DLT2" s="32"/>
      <c r="DLU2" s="32"/>
      <c r="DLV2" s="32"/>
      <c r="DLW2" s="32"/>
      <c r="DLX2" s="32"/>
      <c r="DLY2" s="32"/>
      <c r="DLZ2" s="32"/>
      <c r="DMA2" s="32"/>
      <c r="DMB2" s="32"/>
      <c r="DMC2" s="32"/>
      <c r="DMD2" s="32"/>
      <c r="DME2" s="32"/>
      <c r="DMF2" s="32"/>
      <c r="DMG2" s="32"/>
      <c r="DMH2" s="32"/>
      <c r="DMI2" s="32"/>
      <c r="DMJ2" s="32"/>
      <c r="DMK2" s="32"/>
      <c r="DML2" s="32"/>
      <c r="DMM2" s="32"/>
      <c r="DMN2" s="32"/>
      <c r="DMO2" s="32"/>
      <c r="DMP2" s="32"/>
      <c r="DMQ2" s="32"/>
      <c r="DMR2" s="32"/>
      <c r="DMS2" s="32"/>
      <c r="DMT2" s="32"/>
      <c r="DMU2" s="32"/>
      <c r="DMV2" s="32"/>
      <c r="DMW2" s="32"/>
      <c r="DMX2" s="32"/>
      <c r="DMY2" s="32"/>
      <c r="DMZ2" s="32"/>
      <c r="DNA2" s="32"/>
      <c r="DNB2" s="32"/>
      <c r="DNC2" s="32"/>
      <c r="DND2" s="32"/>
      <c r="DNE2" s="32"/>
      <c r="DNF2" s="32"/>
      <c r="DNG2" s="32"/>
      <c r="DNH2" s="32"/>
      <c r="DNI2" s="32"/>
      <c r="DNJ2" s="32"/>
      <c r="DNK2" s="32"/>
      <c r="DNL2" s="32"/>
      <c r="DNM2" s="32"/>
      <c r="DNN2" s="32"/>
      <c r="DNO2" s="32"/>
      <c r="DNP2" s="32"/>
      <c r="DNQ2" s="32"/>
      <c r="DNR2" s="32"/>
      <c r="DNS2" s="32"/>
      <c r="DNT2" s="32"/>
      <c r="DNU2" s="32"/>
      <c r="DNV2" s="32"/>
      <c r="DNW2" s="32"/>
      <c r="DNX2" s="32"/>
      <c r="DNY2" s="32"/>
      <c r="DNZ2" s="32"/>
      <c r="DOA2" s="32"/>
      <c r="DOB2" s="32"/>
      <c r="DOC2" s="32"/>
      <c r="DOD2" s="32"/>
      <c r="DOE2" s="32"/>
      <c r="DOF2" s="32"/>
      <c r="DOG2" s="32"/>
      <c r="DOH2" s="32"/>
      <c r="DOI2" s="32"/>
      <c r="DOJ2" s="32"/>
      <c r="DOK2" s="32"/>
      <c r="DOL2" s="32"/>
      <c r="DOM2" s="32"/>
      <c r="DON2" s="32"/>
      <c r="DOO2" s="32"/>
      <c r="DOP2" s="32"/>
      <c r="DOQ2" s="32"/>
      <c r="DOR2" s="32"/>
      <c r="DOS2" s="32"/>
      <c r="DOT2" s="32"/>
      <c r="DOU2" s="32"/>
      <c r="DOV2" s="32"/>
      <c r="DOW2" s="32"/>
      <c r="DOX2" s="32"/>
      <c r="DOY2" s="32"/>
      <c r="DOZ2" s="32"/>
      <c r="DPA2" s="32"/>
      <c r="DPB2" s="32"/>
      <c r="DPC2" s="32"/>
      <c r="DPD2" s="32"/>
      <c r="DPE2" s="32"/>
      <c r="DPF2" s="32"/>
      <c r="DPG2" s="32"/>
      <c r="DPH2" s="32"/>
      <c r="DPI2" s="32"/>
      <c r="DPJ2" s="32"/>
      <c r="DPK2" s="32"/>
      <c r="DPL2" s="32"/>
      <c r="DPM2" s="32"/>
      <c r="DPN2" s="32"/>
      <c r="DPO2" s="32"/>
      <c r="DPP2" s="32"/>
      <c r="DPQ2" s="32"/>
      <c r="DPR2" s="32"/>
      <c r="DPS2" s="32"/>
      <c r="DPT2" s="32"/>
      <c r="DPU2" s="32"/>
      <c r="DPV2" s="32"/>
      <c r="DPW2" s="32"/>
      <c r="DPX2" s="32"/>
      <c r="DPY2" s="32"/>
      <c r="DPZ2" s="32"/>
      <c r="DQA2" s="32"/>
      <c r="DQB2" s="32"/>
      <c r="DQC2" s="32"/>
      <c r="DQD2" s="32"/>
      <c r="DQE2" s="32"/>
      <c r="DQF2" s="32"/>
      <c r="DQG2" s="32"/>
      <c r="DQH2" s="32"/>
      <c r="DQI2" s="32"/>
      <c r="DQJ2" s="32"/>
      <c r="DQK2" s="32"/>
      <c r="DQL2" s="32"/>
      <c r="DQM2" s="32"/>
      <c r="DQN2" s="32"/>
      <c r="DQO2" s="32"/>
      <c r="DQP2" s="32"/>
      <c r="DQQ2" s="32"/>
      <c r="DQR2" s="32"/>
      <c r="DQS2" s="32"/>
      <c r="DQT2" s="32"/>
      <c r="DQU2" s="32"/>
      <c r="DQV2" s="32"/>
      <c r="DQW2" s="32"/>
      <c r="DQX2" s="32"/>
      <c r="DQY2" s="32"/>
      <c r="DQZ2" s="32"/>
      <c r="DRA2" s="32"/>
      <c r="DRB2" s="32"/>
      <c r="DRC2" s="32"/>
      <c r="DRD2" s="32"/>
      <c r="DRE2" s="32"/>
      <c r="DRF2" s="32"/>
      <c r="DRG2" s="32"/>
      <c r="DRH2" s="32"/>
      <c r="DRI2" s="32"/>
      <c r="DRJ2" s="32"/>
      <c r="DRK2" s="32"/>
      <c r="DRL2" s="32"/>
      <c r="DRM2" s="32"/>
      <c r="DRN2" s="32"/>
      <c r="DRO2" s="32"/>
      <c r="DRP2" s="32"/>
      <c r="DRQ2" s="32"/>
      <c r="DRR2" s="32"/>
      <c r="DRS2" s="32"/>
      <c r="DRT2" s="32"/>
      <c r="DRU2" s="32"/>
      <c r="DRV2" s="32"/>
      <c r="DRW2" s="32"/>
      <c r="DRX2" s="32"/>
      <c r="DRY2" s="32"/>
      <c r="DRZ2" s="32"/>
      <c r="DSA2" s="32"/>
      <c r="DSB2" s="32"/>
      <c r="DSC2" s="32"/>
      <c r="DSD2" s="32"/>
      <c r="DSE2" s="32"/>
      <c r="DSF2" s="32"/>
      <c r="DSG2" s="32"/>
      <c r="DSH2" s="32"/>
      <c r="DSI2" s="32"/>
      <c r="DSJ2" s="32"/>
      <c r="DSK2" s="32"/>
      <c r="DSL2" s="32"/>
      <c r="DSM2" s="32"/>
      <c r="DSN2" s="32"/>
      <c r="DSO2" s="32"/>
      <c r="DSP2" s="32"/>
      <c r="DSQ2" s="32"/>
      <c r="DSR2" s="32"/>
      <c r="DSS2" s="32"/>
      <c r="DST2" s="32"/>
      <c r="DSU2" s="32"/>
      <c r="DSV2" s="32"/>
      <c r="DSW2" s="32"/>
      <c r="DSX2" s="32"/>
      <c r="DSY2" s="32"/>
      <c r="DSZ2" s="32"/>
      <c r="DTA2" s="32"/>
      <c r="DTB2" s="32"/>
      <c r="DTC2" s="32"/>
      <c r="DTD2" s="32"/>
      <c r="DTE2" s="32"/>
      <c r="DTF2" s="32"/>
      <c r="DTG2" s="32"/>
      <c r="DTH2" s="32"/>
      <c r="DTI2" s="32"/>
      <c r="DTJ2" s="32"/>
      <c r="DTK2" s="32"/>
      <c r="DTL2" s="32"/>
      <c r="DTM2" s="32"/>
      <c r="DTN2" s="32"/>
      <c r="DTO2" s="32"/>
      <c r="DTP2" s="32"/>
      <c r="DTQ2" s="32"/>
      <c r="DTR2" s="32"/>
      <c r="DTS2" s="32"/>
      <c r="DTT2" s="32"/>
      <c r="DTU2" s="32"/>
      <c r="DTV2" s="32"/>
      <c r="DTW2" s="32"/>
      <c r="DTX2" s="32"/>
      <c r="DTY2" s="32"/>
      <c r="DTZ2" s="32"/>
      <c r="DUA2" s="32"/>
      <c r="DUB2" s="32"/>
      <c r="DUC2" s="32"/>
      <c r="DUD2" s="32"/>
      <c r="DUE2" s="32"/>
      <c r="DUF2" s="32"/>
      <c r="DUG2" s="32"/>
      <c r="DUH2" s="32"/>
      <c r="DUI2" s="32"/>
      <c r="DUJ2" s="32"/>
      <c r="DUK2" s="32"/>
      <c r="DUL2" s="32"/>
      <c r="DUM2" s="32"/>
      <c r="DUN2" s="32"/>
      <c r="DUO2" s="32"/>
      <c r="DUP2" s="32"/>
      <c r="DUQ2" s="32"/>
      <c r="DUR2" s="32"/>
      <c r="DUS2" s="32"/>
      <c r="DUT2" s="32"/>
      <c r="DUU2" s="32"/>
      <c r="DUV2" s="32"/>
      <c r="DUW2" s="32"/>
      <c r="DUX2" s="32"/>
      <c r="DUY2" s="32"/>
      <c r="DUZ2" s="32"/>
      <c r="DVA2" s="32"/>
      <c r="DVB2" s="32"/>
      <c r="DVC2" s="32"/>
      <c r="DVD2" s="32"/>
      <c r="DVE2" s="32"/>
      <c r="DVF2" s="32"/>
      <c r="DVG2" s="32"/>
      <c r="DVH2" s="32"/>
      <c r="DVI2" s="32"/>
      <c r="DVJ2" s="32"/>
      <c r="DVK2" s="32"/>
      <c r="DVL2" s="32"/>
      <c r="DVM2" s="32"/>
      <c r="DVN2" s="32"/>
      <c r="DVO2" s="32"/>
      <c r="DVP2" s="32"/>
      <c r="DVQ2" s="32"/>
      <c r="DVR2" s="32"/>
      <c r="DVS2" s="32"/>
      <c r="DVT2" s="32"/>
      <c r="DVU2" s="32"/>
      <c r="DVV2" s="32"/>
      <c r="DVW2" s="32"/>
      <c r="DVX2" s="32"/>
      <c r="DVY2" s="32"/>
      <c r="DVZ2" s="32"/>
      <c r="DWA2" s="32"/>
      <c r="DWB2" s="32"/>
      <c r="DWC2" s="32"/>
      <c r="DWD2" s="32"/>
      <c r="DWE2" s="32"/>
      <c r="DWF2" s="32"/>
      <c r="DWG2" s="32"/>
      <c r="DWH2" s="32"/>
      <c r="DWI2" s="32"/>
      <c r="DWJ2" s="32"/>
      <c r="DWK2" s="32"/>
      <c r="DWL2" s="32"/>
      <c r="DWM2" s="32"/>
      <c r="DWN2" s="32"/>
      <c r="DWO2" s="32"/>
      <c r="DWP2" s="32"/>
      <c r="DWQ2" s="32"/>
      <c r="DWR2" s="32"/>
      <c r="DWS2" s="32"/>
      <c r="DWT2" s="32"/>
      <c r="DWU2" s="32"/>
      <c r="DWV2" s="32"/>
      <c r="DWW2" s="32"/>
      <c r="DWX2" s="32"/>
      <c r="DWY2" s="32"/>
      <c r="DWZ2" s="32"/>
      <c r="DXA2" s="32"/>
      <c r="DXB2" s="32"/>
      <c r="DXC2" s="32"/>
      <c r="DXD2" s="32"/>
      <c r="DXE2" s="32"/>
      <c r="DXF2" s="32"/>
      <c r="DXG2" s="32"/>
      <c r="DXH2" s="32"/>
      <c r="DXI2" s="32"/>
      <c r="DXJ2" s="32"/>
      <c r="DXK2" s="32"/>
      <c r="DXL2" s="32"/>
      <c r="DXM2" s="32"/>
      <c r="DXN2" s="32"/>
      <c r="DXO2" s="32"/>
      <c r="DXP2" s="32"/>
      <c r="DXQ2" s="32"/>
      <c r="DXR2" s="32"/>
      <c r="DXS2" s="32"/>
      <c r="DXT2" s="32"/>
      <c r="DXU2" s="32"/>
      <c r="DXV2" s="32"/>
      <c r="DXW2" s="32"/>
      <c r="DXX2" s="32"/>
      <c r="DXY2" s="32"/>
      <c r="DXZ2" s="32"/>
      <c r="DYA2" s="32"/>
      <c r="DYB2" s="32"/>
      <c r="DYC2" s="32"/>
      <c r="DYD2" s="32"/>
      <c r="DYE2" s="32"/>
      <c r="DYF2" s="32"/>
      <c r="DYG2" s="32"/>
      <c r="DYH2" s="32"/>
      <c r="DYI2" s="32"/>
      <c r="DYJ2" s="32"/>
      <c r="DYK2" s="32"/>
      <c r="DYL2" s="32"/>
      <c r="DYM2" s="32"/>
      <c r="DYN2" s="32"/>
      <c r="DYO2" s="32"/>
      <c r="DYP2" s="32"/>
      <c r="DYQ2" s="32"/>
      <c r="DYR2" s="32"/>
      <c r="DYS2" s="32"/>
      <c r="DYT2" s="32"/>
      <c r="DYU2" s="32"/>
      <c r="DYV2" s="32"/>
      <c r="DYW2" s="32"/>
      <c r="DYX2" s="32"/>
      <c r="DYY2" s="32"/>
      <c r="DYZ2" s="32"/>
      <c r="DZA2" s="32"/>
      <c r="DZB2" s="32"/>
      <c r="DZC2" s="32"/>
      <c r="DZD2" s="32"/>
      <c r="DZE2" s="32"/>
      <c r="DZF2" s="32"/>
      <c r="DZG2" s="32"/>
      <c r="DZH2" s="32"/>
      <c r="DZI2" s="32"/>
      <c r="DZJ2" s="32"/>
      <c r="DZK2" s="32"/>
      <c r="DZL2" s="32"/>
      <c r="DZM2" s="32"/>
      <c r="DZN2" s="32"/>
      <c r="DZO2" s="32"/>
      <c r="DZP2" s="32"/>
      <c r="DZQ2" s="32"/>
      <c r="DZR2" s="32"/>
      <c r="DZS2" s="32"/>
      <c r="DZT2" s="32"/>
      <c r="DZU2" s="32"/>
      <c r="DZV2" s="32"/>
      <c r="DZW2" s="32"/>
      <c r="DZX2" s="32"/>
      <c r="DZY2" s="32"/>
      <c r="DZZ2" s="32"/>
      <c r="EAA2" s="32"/>
      <c r="EAB2" s="32"/>
      <c r="EAC2" s="32"/>
      <c r="EAD2" s="32"/>
      <c r="EAE2" s="32"/>
      <c r="EAF2" s="32"/>
      <c r="EAG2" s="32"/>
      <c r="EAH2" s="32"/>
      <c r="EAI2" s="32"/>
      <c r="EAJ2" s="32"/>
      <c r="EAK2" s="32"/>
      <c r="EAL2" s="32"/>
      <c r="EAM2" s="32"/>
      <c r="EAN2" s="32"/>
      <c r="EAO2" s="32"/>
      <c r="EAP2" s="32"/>
      <c r="EAQ2" s="32"/>
      <c r="EAR2" s="32"/>
      <c r="EAS2" s="32"/>
      <c r="EAT2" s="32"/>
      <c r="EAU2" s="32"/>
      <c r="EAV2" s="32"/>
      <c r="EAW2" s="32"/>
      <c r="EAX2" s="32"/>
      <c r="EAY2" s="32"/>
      <c r="EAZ2" s="32"/>
      <c r="EBA2" s="32"/>
      <c r="EBB2" s="32"/>
      <c r="EBC2" s="32"/>
      <c r="EBD2" s="32"/>
      <c r="EBE2" s="32"/>
      <c r="EBF2" s="32"/>
      <c r="EBG2" s="32"/>
      <c r="EBH2" s="32"/>
      <c r="EBI2" s="32"/>
      <c r="EBJ2" s="32"/>
      <c r="EBK2" s="32"/>
      <c r="EBL2" s="32"/>
      <c r="EBM2" s="32"/>
      <c r="EBN2" s="32"/>
      <c r="EBO2" s="32"/>
      <c r="EBP2" s="32"/>
      <c r="EBQ2" s="32"/>
      <c r="EBR2" s="32"/>
      <c r="EBS2" s="32"/>
      <c r="EBT2" s="32"/>
      <c r="EBU2" s="32"/>
      <c r="EBV2" s="32"/>
      <c r="EBW2" s="32"/>
      <c r="EBX2" s="32"/>
      <c r="EBY2" s="32"/>
      <c r="EBZ2" s="32"/>
      <c r="ECA2" s="32"/>
      <c r="ECB2" s="32"/>
      <c r="ECC2" s="32"/>
      <c r="ECD2" s="32"/>
      <c r="ECE2" s="32"/>
      <c r="ECF2" s="32"/>
      <c r="ECG2" s="32"/>
      <c r="ECH2" s="32"/>
      <c r="ECI2" s="32"/>
      <c r="ECJ2" s="32"/>
      <c r="ECK2" s="32"/>
      <c r="ECL2" s="32"/>
      <c r="ECM2" s="32"/>
      <c r="ECN2" s="32"/>
      <c r="ECO2" s="32"/>
      <c r="ECP2" s="32"/>
      <c r="ECQ2" s="32"/>
      <c r="ECR2" s="32"/>
      <c r="ECS2" s="32"/>
      <c r="ECT2" s="32"/>
      <c r="ECU2" s="32"/>
      <c r="ECV2" s="32"/>
      <c r="ECW2" s="32"/>
      <c r="ECX2" s="32"/>
      <c r="ECY2" s="32"/>
      <c r="ECZ2" s="32"/>
      <c r="EDA2" s="32"/>
      <c r="EDB2" s="32"/>
      <c r="EDC2" s="32"/>
      <c r="EDD2" s="32"/>
      <c r="EDE2" s="32"/>
      <c r="EDF2" s="32"/>
      <c r="EDG2" s="32"/>
      <c r="EDH2" s="32"/>
      <c r="EDI2" s="32"/>
      <c r="EDJ2" s="32"/>
      <c r="EDK2" s="32"/>
      <c r="EDL2" s="32"/>
      <c r="EDM2" s="32"/>
      <c r="EDN2" s="32"/>
      <c r="EDO2" s="32"/>
      <c r="EDP2" s="32"/>
      <c r="EDQ2" s="32"/>
      <c r="EDR2" s="32"/>
      <c r="EDS2" s="32"/>
      <c r="EDT2" s="32"/>
      <c r="EDU2" s="32"/>
      <c r="EDV2" s="32"/>
      <c r="EDW2" s="32"/>
      <c r="EDX2" s="32"/>
      <c r="EDY2" s="32"/>
      <c r="EDZ2" s="32"/>
      <c r="EEA2" s="32"/>
      <c r="EEB2" s="32"/>
      <c r="EEC2" s="32"/>
      <c r="EED2" s="32"/>
      <c r="EEE2" s="32"/>
      <c r="EEF2" s="32"/>
      <c r="EEG2" s="32"/>
      <c r="EEH2" s="32"/>
      <c r="EEI2" s="32"/>
      <c r="EEJ2" s="32"/>
      <c r="EEK2" s="32"/>
      <c r="EEL2" s="32"/>
      <c r="EEM2" s="32"/>
      <c r="EEN2" s="32"/>
      <c r="EEO2" s="32"/>
      <c r="EEP2" s="32"/>
      <c r="EEQ2" s="32"/>
      <c r="EER2" s="32"/>
      <c r="EES2" s="32"/>
      <c r="EET2" s="32"/>
      <c r="EEU2" s="32"/>
      <c r="EEV2" s="32"/>
      <c r="EEW2" s="32"/>
      <c r="EEX2" s="32"/>
      <c r="EEY2" s="32"/>
      <c r="EEZ2" s="32"/>
      <c r="EFA2" s="32"/>
      <c r="EFB2" s="32"/>
      <c r="EFC2" s="32"/>
      <c r="EFD2" s="32"/>
      <c r="EFE2" s="32"/>
      <c r="EFF2" s="32"/>
      <c r="EFG2" s="32"/>
      <c r="EFH2" s="32"/>
      <c r="EFI2" s="32"/>
      <c r="EFJ2" s="32"/>
      <c r="EFK2" s="32"/>
      <c r="EFL2" s="32"/>
      <c r="EFM2" s="32"/>
      <c r="EFN2" s="32"/>
      <c r="EFO2" s="32"/>
      <c r="EFP2" s="32"/>
      <c r="EFQ2" s="32"/>
      <c r="EFR2" s="32"/>
      <c r="EFS2" s="32"/>
      <c r="EFT2" s="32"/>
      <c r="EFU2" s="32"/>
      <c r="EFV2" s="32"/>
      <c r="EFW2" s="32"/>
      <c r="EFX2" s="32"/>
      <c r="EFY2" s="32"/>
      <c r="EFZ2" s="32"/>
      <c r="EGA2" s="32"/>
      <c r="EGB2" s="32"/>
      <c r="EGC2" s="32"/>
      <c r="EGD2" s="32"/>
      <c r="EGE2" s="32"/>
      <c r="EGF2" s="32"/>
      <c r="EGG2" s="32"/>
      <c r="EGH2" s="32"/>
      <c r="EGI2" s="32"/>
      <c r="EGJ2" s="32"/>
      <c r="EGK2" s="32"/>
      <c r="EGL2" s="32"/>
      <c r="EGM2" s="32"/>
      <c r="EGN2" s="32"/>
      <c r="EGO2" s="32"/>
      <c r="EGP2" s="32"/>
      <c r="EGQ2" s="32"/>
      <c r="EGR2" s="32"/>
      <c r="EGS2" s="32"/>
      <c r="EGT2" s="32"/>
      <c r="EGU2" s="32"/>
      <c r="EGV2" s="32"/>
      <c r="EGW2" s="32"/>
      <c r="EGX2" s="32"/>
      <c r="EGY2" s="32"/>
      <c r="EGZ2" s="32"/>
      <c r="EHA2" s="32"/>
      <c r="EHB2" s="32"/>
      <c r="EHC2" s="32"/>
      <c r="EHD2" s="32"/>
      <c r="EHE2" s="32"/>
      <c r="EHF2" s="32"/>
      <c r="EHG2" s="32"/>
      <c r="EHH2" s="32"/>
      <c r="EHI2" s="32"/>
      <c r="EHJ2" s="32"/>
      <c r="EHK2" s="32"/>
      <c r="EHL2" s="32"/>
      <c r="EHM2" s="32"/>
      <c r="EHN2" s="32"/>
      <c r="EHO2" s="32"/>
      <c r="EHP2" s="32"/>
      <c r="EHQ2" s="32"/>
      <c r="EHR2" s="32"/>
      <c r="EHS2" s="32"/>
      <c r="EHT2" s="32"/>
      <c r="EHU2" s="32"/>
      <c r="EHV2" s="32"/>
      <c r="EHW2" s="32"/>
      <c r="EHX2" s="32"/>
      <c r="EHY2" s="32"/>
      <c r="EHZ2" s="32"/>
      <c r="EIA2" s="32"/>
      <c r="EIB2" s="32"/>
      <c r="EIC2" s="32"/>
      <c r="EID2" s="32"/>
      <c r="EIE2" s="32"/>
      <c r="EIF2" s="32"/>
      <c r="EIG2" s="32"/>
      <c r="EIH2" s="32"/>
      <c r="EII2" s="32"/>
      <c r="EIJ2" s="32"/>
      <c r="EIK2" s="32"/>
      <c r="EIL2" s="32"/>
      <c r="EIM2" s="32"/>
      <c r="EIN2" s="32"/>
      <c r="EIO2" s="32"/>
      <c r="EIP2" s="32"/>
      <c r="EIQ2" s="32"/>
      <c r="EIR2" s="32"/>
      <c r="EIS2" s="32"/>
      <c r="EIT2" s="32"/>
      <c r="EIU2" s="32"/>
      <c r="EIV2" s="32"/>
      <c r="EIW2" s="32"/>
      <c r="EIX2" s="32"/>
      <c r="EIY2" s="32"/>
      <c r="EIZ2" s="32"/>
      <c r="EJA2" s="32"/>
      <c r="EJB2" s="32"/>
      <c r="EJC2" s="32"/>
      <c r="EJD2" s="32"/>
      <c r="EJE2" s="32"/>
      <c r="EJF2" s="32"/>
      <c r="EJG2" s="32"/>
      <c r="EJH2" s="32"/>
      <c r="EJI2" s="32"/>
      <c r="EJJ2" s="32"/>
      <c r="EJK2" s="32"/>
      <c r="EJL2" s="32"/>
      <c r="EJM2" s="32"/>
      <c r="EJN2" s="32"/>
      <c r="EJO2" s="32"/>
      <c r="EJP2" s="32"/>
      <c r="EJQ2" s="32"/>
      <c r="EJR2" s="32"/>
      <c r="EJS2" s="32"/>
      <c r="EJT2" s="32"/>
      <c r="EJU2" s="32"/>
      <c r="EJV2" s="32"/>
      <c r="EJW2" s="32"/>
      <c r="EJX2" s="32"/>
      <c r="EJY2" s="32"/>
      <c r="EJZ2" s="32"/>
      <c r="EKA2" s="32"/>
      <c r="EKB2" s="32"/>
      <c r="EKC2" s="32"/>
      <c r="EKD2" s="32"/>
      <c r="EKE2" s="32"/>
      <c r="EKF2" s="32"/>
      <c r="EKG2" s="32"/>
      <c r="EKH2" s="32"/>
      <c r="EKI2" s="32"/>
      <c r="EKJ2" s="32"/>
      <c r="EKK2" s="32"/>
      <c r="EKL2" s="32"/>
      <c r="EKM2" s="32"/>
      <c r="EKN2" s="32"/>
      <c r="EKO2" s="32"/>
      <c r="EKP2" s="32"/>
      <c r="EKQ2" s="32"/>
      <c r="EKR2" s="32"/>
      <c r="EKS2" s="32"/>
      <c r="EKT2" s="32"/>
      <c r="EKU2" s="32"/>
      <c r="EKV2" s="32"/>
      <c r="EKW2" s="32"/>
      <c r="EKX2" s="32"/>
      <c r="EKY2" s="32"/>
      <c r="EKZ2" s="32"/>
      <c r="ELA2" s="32"/>
      <c r="ELB2" s="32"/>
      <c r="ELC2" s="32"/>
      <c r="ELD2" s="32"/>
      <c r="ELE2" s="32"/>
      <c r="ELF2" s="32"/>
      <c r="ELG2" s="32"/>
      <c r="ELH2" s="32"/>
      <c r="ELI2" s="32"/>
      <c r="ELJ2" s="32"/>
      <c r="ELK2" s="32"/>
      <c r="ELL2" s="32"/>
      <c r="ELM2" s="32"/>
      <c r="ELN2" s="32"/>
      <c r="ELO2" s="32"/>
      <c r="ELP2" s="32"/>
      <c r="ELQ2" s="32"/>
      <c r="ELR2" s="32"/>
      <c r="ELS2" s="32"/>
      <c r="ELT2" s="32"/>
      <c r="ELU2" s="32"/>
      <c r="ELV2" s="32"/>
      <c r="ELW2" s="32"/>
      <c r="ELX2" s="32"/>
      <c r="ELY2" s="32"/>
      <c r="ELZ2" s="32"/>
      <c r="EMA2" s="32"/>
      <c r="EMB2" s="32"/>
      <c r="EMC2" s="32"/>
      <c r="EMD2" s="32"/>
      <c r="EME2" s="32"/>
      <c r="EMF2" s="32"/>
      <c r="EMG2" s="32"/>
      <c r="EMH2" s="32"/>
      <c r="EMI2" s="32"/>
      <c r="EMJ2" s="32"/>
      <c r="EMK2" s="32"/>
      <c r="EML2" s="32"/>
      <c r="EMM2" s="32"/>
      <c r="EMN2" s="32"/>
      <c r="EMO2" s="32"/>
      <c r="EMP2" s="32"/>
      <c r="EMQ2" s="32"/>
      <c r="EMR2" s="32"/>
      <c r="EMS2" s="32"/>
      <c r="EMT2" s="32"/>
      <c r="EMU2" s="32"/>
      <c r="EMV2" s="32"/>
      <c r="EMW2" s="32"/>
      <c r="EMX2" s="32"/>
      <c r="EMY2" s="32"/>
      <c r="EMZ2" s="32"/>
      <c r="ENA2" s="32"/>
      <c r="ENB2" s="32"/>
      <c r="ENC2" s="32"/>
      <c r="END2" s="32"/>
      <c r="ENE2" s="32"/>
      <c r="ENF2" s="32"/>
      <c r="ENG2" s="32"/>
      <c r="ENH2" s="32"/>
      <c r="ENI2" s="32"/>
      <c r="ENJ2" s="32"/>
      <c r="ENK2" s="32"/>
      <c r="ENL2" s="32"/>
      <c r="ENM2" s="32"/>
      <c r="ENN2" s="32"/>
      <c r="ENO2" s="32"/>
      <c r="ENP2" s="32"/>
      <c r="ENQ2" s="32"/>
      <c r="ENR2" s="32"/>
      <c r="ENS2" s="32"/>
      <c r="ENT2" s="32"/>
      <c r="ENU2" s="32"/>
      <c r="ENV2" s="32"/>
      <c r="ENW2" s="32"/>
      <c r="ENX2" s="32"/>
      <c r="ENY2" s="32"/>
      <c r="ENZ2" s="32"/>
      <c r="EOA2" s="32"/>
      <c r="EOB2" s="32"/>
      <c r="EOC2" s="32"/>
      <c r="EOD2" s="32"/>
      <c r="EOE2" s="32"/>
      <c r="EOF2" s="32"/>
      <c r="EOG2" s="32"/>
      <c r="EOH2" s="32"/>
      <c r="EOI2" s="32"/>
      <c r="EOJ2" s="32"/>
      <c r="EOK2" s="32"/>
      <c r="EOL2" s="32"/>
      <c r="EOM2" s="32"/>
      <c r="EON2" s="32"/>
      <c r="EOO2" s="32"/>
      <c r="EOP2" s="32"/>
      <c r="EOQ2" s="32"/>
      <c r="EOR2" s="32"/>
      <c r="EOS2" s="32"/>
      <c r="EOT2" s="32"/>
      <c r="EOU2" s="32"/>
      <c r="EOV2" s="32"/>
      <c r="EOW2" s="32"/>
      <c r="EOX2" s="32"/>
      <c r="EOY2" s="32"/>
      <c r="EOZ2" s="32"/>
      <c r="EPA2" s="32"/>
      <c r="EPB2" s="32"/>
      <c r="EPC2" s="32"/>
      <c r="EPD2" s="32"/>
      <c r="EPE2" s="32"/>
      <c r="EPF2" s="32"/>
      <c r="EPG2" s="32"/>
      <c r="EPH2" s="32"/>
      <c r="EPI2" s="32"/>
      <c r="EPJ2" s="32"/>
      <c r="EPK2" s="32"/>
      <c r="EPL2" s="32"/>
      <c r="EPM2" s="32"/>
      <c r="EPN2" s="32"/>
      <c r="EPO2" s="32"/>
      <c r="EPP2" s="32"/>
      <c r="EPQ2" s="32"/>
      <c r="EPR2" s="32"/>
      <c r="EPS2" s="32"/>
      <c r="EPT2" s="32"/>
      <c r="EPU2" s="32"/>
      <c r="EPV2" s="32"/>
      <c r="EPW2" s="32"/>
      <c r="EPX2" s="32"/>
      <c r="EPY2" s="32"/>
      <c r="EPZ2" s="32"/>
      <c r="EQA2" s="32"/>
      <c r="EQB2" s="32"/>
      <c r="EQC2" s="32"/>
      <c r="EQD2" s="32"/>
      <c r="EQE2" s="32"/>
      <c r="EQF2" s="32"/>
      <c r="EQG2" s="32"/>
      <c r="EQH2" s="32"/>
      <c r="EQI2" s="32"/>
      <c r="EQJ2" s="32"/>
      <c r="EQK2" s="32"/>
      <c r="EQL2" s="32"/>
      <c r="EQM2" s="32"/>
      <c r="EQN2" s="32"/>
      <c r="EQO2" s="32"/>
      <c r="EQP2" s="32"/>
      <c r="EQQ2" s="32"/>
      <c r="EQR2" s="32"/>
      <c r="EQS2" s="32"/>
      <c r="EQT2" s="32"/>
      <c r="EQU2" s="32"/>
      <c r="EQV2" s="32"/>
      <c r="EQW2" s="32"/>
      <c r="EQX2" s="32"/>
      <c r="EQY2" s="32"/>
      <c r="EQZ2" s="32"/>
      <c r="ERA2" s="32"/>
      <c r="ERB2" s="32"/>
      <c r="ERC2" s="32"/>
      <c r="ERD2" s="32"/>
      <c r="ERE2" s="32"/>
      <c r="ERF2" s="32"/>
      <c r="ERG2" s="32"/>
      <c r="ERH2" s="32"/>
      <c r="ERI2" s="32"/>
      <c r="ERJ2" s="32"/>
      <c r="ERK2" s="32"/>
      <c r="ERL2" s="32"/>
      <c r="ERM2" s="32"/>
    </row>
    <row r="3" spans="1:3861" customFormat="1" x14ac:dyDescent="0.25">
      <c r="A3" s="72"/>
      <c r="B3" s="43"/>
      <c r="C3" s="668" t="s">
        <v>303</v>
      </c>
      <c r="D3" s="668"/>
      <c r="E3" s="668"/>
      <c r="F3" s="668"/>
      <c r="G3" s="36"/>
      <c r="H3" s="35"/>
      <c r="I3" s="35" t="s">
        <v>2</v>
      </c>
      <c r="J3" s="669">
        <f>'Supplier Information'!D6</f>
        <v>0</v>
      </c>
      <c r="K3" s="669"/>
      <c r="L3" s="7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32"/>
      <c r="IV3" s="32"/>
      <c r="IW3" s="32"/>
      <c r="IX3" s="32"/>
      <c r="IY3" s="32"/>
      <c r="IZ3" s="32"/>
      <c r="JA3" s="32"/>
      <c r="JB3" s="32"/>
      <c r="JC3" s="32"/>
      <c r="JD3" s="32"/>
      <c r="JE3" s="32"/>
      <c r="JF3" s="32"/>
      <c r="JG3" s="32"/>
      <c r="JH3" s="32"/>
      <c r="JI3" s="32"/>
      <c r="JJ3" s="32"/>
      <c r="JK3" s="32"/>
      <c r="JL3" s="32"/>
      <c r="JM3" s="32"/>
      <c r="JN3" s="32"/>
      <c r="JO3" s="32"/>
      <c r="JP3" s="32"/>
      <c r="JQ3" s="32"/>
      <c r="JR3" s="32"/>
      <c r="JS3" s="32"/>
      <c r="JT3" s="32"/>
      <c r="JU3" s="32"/>
      <c r="JV3" s="32"/>
      <c r="JW3" s="32"/>
      <c r="JX3" s="32"/>
      <c r="JY3" s="32"/>
      <c r="JZ3" s="32"/>
      <c r="KA3" s="32"/>
      <c r="KB3" s="32"/>
      <c r="KC3" s="32"/>
      <c r="KD3" s="32"/>
      <c r="KE3" s="32"/>
      <c r="KF3" s="32"/>
      <c r="KG3" s="32"/>
      <c r="KH3" s="32"/>
      <c r="KI3" s="32"/>
      <c r="KJ3" s="32"/>
      <c r="KK3" s="32"/>
      <c r="KL3" s="32"/>
      <c r="KM3" s="32"/>
      <c r="KN3" s="32"/>
      <c r="KO3" s="32"/>
      <c r="KP3" s="32"/>
      <c r="KQ3" s="32"/>
      <c r="KR3" s="32"/>
      <c r="KS3" s="32"/>
      <c r="KT3" s="32"/>
      <c r="KU3" s="32"/>
      <c r="KV3" s="32"/>
      <c r="KW3" s="32"/>
      <c r="KX3" s="32"/>
      <c r="KY3" s="32"/>
      <c r="KZ3" s="32"/>
      <c r="LA3" s="32"/>
      <c r="LB3" s="32"/>
      <c r="LC3" s="32"/>
      <c r="LD3" s="32"/>
      <c r="LE3" s="32"/>
      <c r="LF3" s="32"/>
      <c r="LG3" s="32"/>
      <c r="LH3" s="32"/>
      <c r="LI3" s="32"/>
      <c r="LJ3" s="32"/>
      <c r="LK3" s="32"/>
      <c r="LL3" s="32"/>
      <c r="LM3" s="32"/>
      <c r="LN3" s="32"/>
      <c r="LO3" s="32"/>
      <c r="LP3" s="32"/>
      <c r="LQ3" s="32"/>
      <c r="LR3" s="32"/>
      <c r="LS3" s="32"/>
      <c r="LT3" s="32"/>
      <c r="LU3" s="32"/>
      <c r="LV3" s="32"/>
      <c r="LW3" s="32"/>
      <c r="LX3" s="32"/>
      <c r="LY3" s="32"/>
      <c r="LZ3" s="32"/>
      <c r="MA3" s="32"/>
      <c r="MB3" s="32"/>
      <c r="MC3" s="32"/>
      <c r="MD3" s="32"/>
      <c r="ME3" s="32"/>
      <c r="MF3" s="32"/>
      <c r="MG3" s="32"/>
      <c r="MH3" s="32"/>
      <c r="MI3" s="32"/>
      <c r="MJ3" s="32"/>
      <c r="MK3" s="32"/>
      <c r="ML3" s="32"/>
      <c r="MM3" s="32"/>
      <c r="MN3" s="32"/>
      <c r="MO3" s="32"/>
      <c r="MP3" s="32"/>
      <c r="MQ3" s="32"/>
      <c r="MR3" s="32"/>
      <c r="MS3" s="32"/>
      <c r="MT3" s="32"/>
      <c r="MU3" s="32"/>
      <c r="MV3" s="32"/>
      <c r="MW3" s="32"/>
      <c r="MX3" s="32"/>
      <c r="MY3" s="32"/>
      <c r="MZ3" s="32"/>
      <c r="NA3" s="32"/>
      <c r="NB3" s="32"/>
      <c r="NC3" s="32"/>
      <c r="ND3" s="32"/>
      <c r="NE3" s="32"/>
      <c r="NF3" s="32"/>
      <c r="NG3" s="32"/>
      <c r="NH3" s="32"/>
      <c r="NI3" s="32"/>
      <c r="NJ3" s="32"/>
      <c r="NK3" s="32"/>
      <c r="NL3" s="32"/>
      <c r="NM3" s="32"/>
      <c r="NN3" s="32"/>
      <c r="NO3" s="32"/>
      <c r="NP3" s="32"/>
      <c r="NQ3" s="32"/>
      <c r="NR3" s="32"/>
      <c r="NS3" s="32"/>
      <c r="NT3" s="32"/>
      <c r="NU3" s="32"/>
      <c r="NV3" s="32"/>
      <c r="NW3" s="32"/>
      <c r="NX3" s="32"/>
      <c r="NY3" s="32"/>
      <c r="NZ3" s="32"/>
      <c r="OA3" s="32"/>
      <c r="OB3" s="32"/>
      <c r="OC3" s="32"/>
      <c r="OD3" s="32"/>
      <c r="OE3" s="32"/>
      <c r="OF3" s="32"/>
      <c r="OG3" s="32"/>
      <c r="OH3" s="32"/>
      <c r="OI3" s="32"/>
      <c r="OJ3" s="32"/>
      <c r="OK3" s="32"/>
      <c r="OL3" s="32"/>
      <c r="OM3" s="32"/>
      <c r="ON3" s="32"/>
      <c r="OO3" s="32"/>
      <c r="OP3" s="32"/>
      <c r="OQ3" s="32"/>
      <c r="OR3" s="32"/>
      <c r="OS3" s="32"/>
      <c r="OT3" s="32"/>
      <c r="OU3" s="32"/>
      <c r="OV3" s="32"/>
      <c r="OW3" s="32"/>
      <c r="OX3" s="32"/>
      <c r="OY3" s="32"/>
      <c r="OZ3" s="32"/>
      <c r="PA3" s="32"/>
      <c r="PB3" s="32"/>
      <c r="PC3" s="32"/>
      <c r="PD3" s="32"/>
      <c r="PE3" s="32"/>
      <c r="PF3" s="32"/>
      <c r="PG3" s="32"/>
      <c r="PH3" s="32"/>
      <c r="PI3" s="32"/>
      <c r="PJ3" s="32"/>
      <c r="PK3" s="32"/>
      <c r="PL3" s="32"/>
      <c r="PM3" s="32"/>
      <c r="PN3" s="32"/>
      <c r="PO3" s="32"/>
      <c r="PP3" s="32"/>
      <c r="PQ3" s="32"/>
      <c r="PR3" s="32"/>
      <c r="PS3" s="32"/>
      <c r="PT3" s="32"/>
      <c r="PU3" s="32"/>
      <c r="PV3" s="32"/>
      <c r="PW3" s="32"/>
      <c r="PX3" s="32"/>
      <c r="PY3" s="32"/>
      <c r="PZ3" s="32"/>
      <c r="QA3" s="32"/>
      <c r="QB3" s="32"/>
      <c r="QC3" s="32"/>
      <c r="QD3" s="32"/>
      <c r="QE3" s="32"/>
      <c r="QF3" s="32"/>
      <c r="QG3" s="32"/>
      <c r="QH3" s="32"/>
      <c r="QI3" s="32"/>
      <c r="QJ3" s="32"/>
      <c r="QK3" s="32"/>
      <c r="QL3" s="32"/>
      <c r="QM3" s="32"/>
      <c r="QN3" s="32"/>
      <c r="QO3" s="32"/>
      <c r="QP3" s="32"/>
      <c r="QQ3" s="32"/>
      <c r="QR3" s="32"/>
      <c r="QS3" s="32"/>
      <c r="QT3" s="32"/>
      <c r="QU3" s="32"/>
      <c r="QV3" s="32"/>
      <c r="QW3" s="32"/>
      <c r="QX3" s="32"/>
      <c r="QY3" s="32"/>
      <c r="QZ3" s="32"/>
      <c r="RA3" s="32"/>
      <c r="RB3" s="32"/>
      <c r="RC3" s="32"/>
      <c r="RD3" s="32"/>
      <c r="RE3" s="32"/>
      <c r="RF3" s="32"/>
      <c r="RG3" s="32"/>
      <c r="RH3" s="32"/>
      <c r="RI3" s="32"/>
      <c r="RJ3" s="32"/>
      <c r="RK3" s="32"/>
      <c r="RL3" s="32"/>
      <c r="RM3" s="32"/>
      <c r="RN3" s="32"/>
      <c r="RO3" s="32"/>
      <c r="RP3" s="32"/>
      <c r="RQ3" s="32"/>
      <c r="RR3" s="32"/>
      <c r="RS3" s="32"/>
      <c r="RT3" s="32"/>
      <c r="RU3" s="32"/>
      <c r="RV3" s="32"/>
      <c r="RW3" s="32"/>
      <c r="RX3" s="32"/>
      <c r="RY3" s="32"/>
      <c r="RZ3" s="32"/>
      <c r="SA3" s="32"/>
      <c r="SB3" s="32"/>
      <c r="SC3" s="32"/>
      <c r="SD3" s="32"/>
      <c r="SE3" s="32"/>
      <c r="SF3" s="32"/>
      <c r="SG3" s="32"/>
      <c r="SH3" s="32"/>
      <c r="SI3" s="32"/>
      <c r="SJ3" s="32"/>
      <c r="SK3" s="32"/>
      <c r="SL3" s="32"/>
      <c r="SM3" s="32"/>
      <c r="SN3" s="32"/>
      <c r="SO3" s="32"/>
      <c r="SP3" s="32"/>
      <c r="SQ3" s="32"/>
      <c r="SR3" s="32"/>
      <c r="SS3" s="32"/>
      <c r="ST3" s="32"/>
      <c r="SU3" s="32"/>
      <c r="SV3" s="32"/>
      <c r="SW3" s="32"/>
      <c r="SX3" s="32"/>
      <c r="SY3" s="32"/>
      <c r="SZ3" s="32"/>
      <c r="TA3" s="32"/>
      <c r="TB3" s="32"/>
      <c r="TC3" s="32"/>
      <c r="TD3" s="32"/>
      <c r="TE3" s="32"/>
      <c r="TF3" s="32"/>
      <c r="TG3" s="32"/>
      <c r="TH3" s="32"/>
      <c r="TI3" s="32"/>
      <c r="TJ3" s="32"/>
      <c r="TK3" s="32"/>
      <c r="TL3" s="32"/>
      <c r="TM3" s="32"/>
      <c r="TN3" s="32"/>
      <c r="TO3" s="32"/>
      <c r="TP3" s="32"/>
      <c r="TQ3" s="32"/>
      <c r="TR3" s="32"/>
      <c r="TS3" s="32"/>
      <c r="TT3" s="32"/>
      <c r="TU3" s="32"/>
      <c r="TV3" s="32"/>
      <c r="TW3" s="32"/>
      <c r="TX3" s="32"/>
      <c r="TY3" s="32"/>
      <c r="TZ3" s="32"/>
      <c r="UA3" s="32"/>
      <c r="UB3" s="32"/>
      <c r="UC3" s="32"/>
      <c r="UD3" s="32"/>
      <c r="UE3" s="32"/>
      <c r="UF3" s="32"/>
      <c r="UG3" s="32"/>
      <c r="UH3" s="32"/>
      <c r="UI3" s="32"/>
      <c r="UJ3" s="32"/>
      <c r="UK3" s="32"/>
      <c r="UL3" s="32"/>
      <c r="UM3" s="32"/>
      <c r="UN3" s="32"/>
      <c r="UO3" s="32"/>
      <c r="UP3" s="32"/>
      <c r="UQ3" s="32"/>
      <c r="UR3" s="32"/>
      <c r="US3" s="32"/>
      <c r="UT3" s="32"/>
      <c r="UU3" s="32"/>
      <c r="UV3" s="32"/>
      <c r="UW3" s="32"/>
      <c r="UX3" s="32"/>
      <c r="UY3" s="32"/>
      <c r="UZ3" s="32"/>
      <c r="VA3" s="32"/>
      <c r="VB3" s="32"/>
      <c r="VC3" s="32"/>
      <c r="VD3" s="32"/>
      <c r="VE3" s="32"/>
      <c r="VF3" s="32"/>
      <c r="VG3" s="32"/>
      <c r="VH3" s="32"/>
      <c r="VI3" s="32"/>
      <c r="VJ3" s="32"/>
      <c r="VK3" s="32"/>
      <c r="VL3" s="32"/>
      <c r="VM3" s="32"/>
      <c r="VN3" s="32"/>
      <c r="VO3" s="32"/>
      <c r="VP3" s="32"/>
      <c r="VQ3" s="32"/>
      <c r="VR3" s="32"/>
      <c r="VS3" s="32"/>
      <c r="VT3" s="32"/>
      <c r="VU3" s="32"/>
      <c r="VV3" s="32"/>
      <c r="VW3" s="32"/>
      <c r="VX3" s="32"/>
      <c r="VY3" s="32"/>
      <c r="VZ3" s="32"/>
      <c r="WA3" s="32"/>
      <c r="WB3" s="32"/>
      <c r="WC3" s="32"/>
      <c r="WD3" s="32"/>
      <c r="WE3" s="32"/>
      <c r="WF3" s="32"/>
      <c r="WG3" s="32"/>
      <c r="WH3" s="32"/>
      <c r="WI3" s="32"/>
      <c r="WJ3" s="32"/>
      <c r="WK3" s="32"/>
      <c r="WL3" s="32"/>
      <c r="WM3" s="32"/>
      <c r="WN3" s="32"/>
      <c r="WO3" s="32"/>
      <c r="WP3" s="32"/>
      <c r="WQ3" s="32"/>
      <c r="WR3" s="32"/>
      <c r="WS3" s="32"/>
      <c r="WT3" s="32"/>
      <c r="WU3" s="32"/>
      <c r="WV3" s="32"/>
      <c r="WW3" s="32"/>
      <c r="WX3" s="32"/>
      <c r="WY3" s="32"/>
      <c r="WZ3" s="32"/>
      <c r="XA3" s="32"/>
      <c r="XB3" s="32"/>
      <c r="XC3" s="32"/>
      <c r="XD3" s="32"/>
      <c r="XE3" s="32"/>
      <c r="XF3" s="32"/>
      <c r="XG3" s="32"/>
      <c r="XH3" s="32"/>
      <c r="XI3" s="32"/>
      <c r="XJ3" s="32"/>
      <c r="XK3" s="32"/>
      <c r="XL3" s="32"/>
      <c r="XM3" s="32"/>
      <c r="XN3" s="32"/>
      <c r="XO3" s="32"/>
      <c r="XP3" s="32"/>
      <c r="XQ3" s="32"/>
      <c r="XR3" s="32"/>
      <c r="XS3" s="32"/>
      <c r="XT3" s="32"/>
      <c r="XU3" s="32"/>
      <c r="XV3" s="32"/>
      <c r="XW3" s="32"/>
      <c r="XX3" s="32"/>
      <c r="XY3" s="32"/>
      <c r="XZ3" s="32"/>
      <c r="YA3" s="32"/>
      <c r="YB3" s="32"/>
      <c r="YC3" s="32"/>
      <c r="YD3" s="32"/>
      <c r="YE3" s="32"/>
      <c r="YF3" s="32"/>
      <c r="YG3" s="32"/>
      <c r="YH3" s="32"/>
      <c r="YI3" s="32"/>
      <c r="YJ3" s="32"/>
      <c r="YK3" s="32"/>
      <c r="YL3" s="32"/>
      <c r="YM3" s="32"/>
      <c r="YN3" s="32"/>
      <c r="YO3" s="32"/>
      <c r="YP3" s="32"/>
      <c r="YQ3" s="32"/>
      <c r="YR3" s="32"/>
      <c r="YS3" s="32"/>
      <c r="YT3" s="32"/>
      <c r="YU3" s="32"/>
      <c r="YV3" s="32"/>
      <c r="YW3" s="32"/>
      <c r="YX3" s="32"/>
      <c r="YY3" s="32"/>
      <c r="YZ3" s="32"/>
      <c r="ZA3" s="32"/>
      <c r="ZB3" s="32"/>
      <c r="ZC3" s="32"/>
      <c r="ZD3" s="32"/>
      <c r="ZE3" s="32"/>
      <c r="ZF3" s="32"/>
      <c r="ZG3" s="32"/>
      <c r="ZH3" s="32"/>
      <c r="ZI3" s="32"/>
      <c r="ZJ3" s="32"/>
      <c r="ZK3" s="32"/>
      <c r="ZL3" s="32"/>
      <c r="ZM3" s="32"/>
      <c r="ZN3" s="32"/>
      <c r="ZO3" s="32"/>
      <c r="ZP3" s="32"/>
      <c r="ZQ3" s="32"/>
      <c r="ZR3" s="32"/>
      <c r="ZS3" s="32"/>
      <c r="ZT3" s="32"/>
      <c r="ZU3" s="32"/>
      <c r="ZV3" s="32"/>
      <c r="ZW3" s="32"/>
      <c r="ZX3" s="32"/>
      <c r="ZY3" s="32"/>
      <c r="ZZ3" s="32"/>
      <c r="AAA3" s="32"/>
      <c r="AAB3" s="32"/>
      <c r="AAC3" s="32"/>
      <c r="AAD3" s="32"/>
      <c r="AAE3" s="32"/>
      <c r="AAF3" s="32"/>
      <c r="AAG3" s="32"/>
      <c r="AAH3" s="32"/>
      <c r="AAI3" s="32"/>
      <c r="AAJ3" s="32"/>
      <c r="AAK3" s="32"/>
      <c r="AAL3" s="32"/>
      <c r="AAM3" s="32"/>
      <c r="AAN3" s="32"/>
      <c r="AAO3" s="32"/>
      <c r="AAP3" s="32"/>
      <c r="AAQ3" s="32"/>
      <c r="AAR3" s="32"/>
      <c r="AAS3" s="32"/>
      <c r="AAT3" s="32"/>
      <c r="AAU3" s="32"/>
      <c r="AAV3" s="32"/>
      <c r="AAW3" s="32"/>
      <c r="AAX3" s="32"/>
      <c r="AAY3" s="32"/>
      <c r="AAZ3" s="32"/>
      <c r="ABA3" s="32"/>
      <c r="ABB3" s="32"/>
      <c r="ABC3" s="32"/>
      <c r="ABD3" s="32"/>
      <c r="ABE3" s="32"/>
      <c r="ABF3" s="32"/>
      <c r="ABG3" s="32"/>
      <c r="ABH3" s="32"/>
      <c r="ABI3" s="32"/>
      <c r="ABJ3" s="32"/>
      <c r="ABK3" s="32"/>
      <c r="ABL3" s="32"/>
      <c r="ABM3" s="32"/>
      <c r="ABN3" s="32"/>
      <c r="ABO3" s="32"/>
      <c r="ABP3" s="32"/>
      <c r="ABQ3" s="32"/>
      <c r="ABR3" s="32"/>
      <c r="ABS3" s="32"/>
      <c r="ABT3" s="32"/>
      <c r="ABU3" s="32"/>
      <c r="ABV3" s="32"/>
      <c r="ABW3" s="32"/>
      <c r="ABX3" s="32"/>
      <c r="ABY3" s="32"/>
      <c r="ABZ3" s="32"/>
      <c r="ACA3" s="32"/>
      <c r="ACB3" s="32"/>
      <c r="ACC3" s="32"/>
      <c r="ACD3" s="32"/>
      <c r="ACE3" s="32"/>
      <c r="ACF3" s="32"/>
      <c r="ACG3" s="32"/>
      <c r="ACH3" s="32"/>
      <c r="ACI3" s="32"/>
      <c r="ACJ3" s="32"/>
      <c r="ACK3" s="32"/>
      <c r="ACL3" s="32"/>
      <c r="ACM3" s="32"/>
      <c r="ACN3" s="32"/>
      <c r="ACO3" s="32"/>
      <c r="ACP3" s="32"/>
      <c r="ACQ3" s="32"/>
      <c r="ACR3" s="32"/>
      <c r="ACS3" s="32"/>
      <c r="ACT3" s="32"/>
      <c r="ACU3" s="32"/>
      <c r="ACV3" s="32"/>
      <c r="ACW3" s="32"/>
      <c r="ACX3" s="32"/>
      <c r="ACY3" s="32"/>
      <c r="ACZ3" s="32"/>
      <c r="ADA3" s="32"/>
      <c r="ADB3" s="32"/>
      <c r="ADC3" s="32"/>
      <c r="ADD3" s="32"/>
      <c r="ADE3" s="32"/>
      <c r="ADF3" s="32"/>
      <c r="ADG3" s="32"/>
      <c r="ADH3" s="32"/>
      <c r="ADI3" s="32"/>
      <c r="ADJ3" s="32"/>
      <c r="ADK3" s="32"/>
      <c r="ADL3" s="32"/>
      <c r="ADM3" s="32"/>
      <c r="ADN3" s="32"/>
      <c r="ADO3" s="32"/>
      <c r="ADP3" s="32"/>
      <c r="ADQ3" s="32"/>
      <c r="ADR3" s="32"/>
      <c r="ADS3" s="32"/>
      <c r="ADT3" s="32"/>
      <c r="ADU3" s="32"/>
      <c r="ADV3" s="32"/>
      <c r="ADW3" s="32"/>
      <c r="ADX3" s="32"/>
      <c r="ADY3" s="32"/>
      <c r="ADZ3" s="32"/>
      <c r="AEA3" s="32"/>
      <c r="AEB3" s="32"/>
      <c r="AEC3" s="32"/>
      <c r="AED3" s="32"/>
      <c r="AEE3" s="32"/>
      <c r="AEF3" s="32"/>
      <c r="AEG3" s="32"/>
      <c r="AEH3" s="32"/>
      <c r="AEI3" s="32"/>
      <c r="AEJ3" s="32"/>
      <c r="AEK3" s="32"/>
      <c r="AEL3" s="32"/>
      <c r="AEM3" s="32"/>
      <c r="AEN3" s="32"/>
      <c r="AEO3" s="32"/>
      <c r="AEP3" s="32"/>
      <c r="AEQ3" s="32"/>
      <c r="AER3" s="32"/>
      <c r="AES3" s="32"/>
      <c r="AET3" s="32"/>
      <c r="AEU3" s="32"/>
      <c r="AEV3" s="32"/>
      <c r="AEW3" s="32"/>
      <c r="AEX3" s="32"/>
      <c r="AEY3" s="32"/>
      <c r="AEZ3" s="32"/>
      <c r="AFA3" s="32"/>
      <c r="AFB3" s="32"/>
      <c r="AFC3" s="32"/>
      <c r="AFD3" s="32"/>
      <c r="AFE3" s="32"/>
      <c r="AFF3" s="32"/>
      <c r="AFG3" s="32"/>
      <c r="AFH3" s="32"/>
      <c r="AFI3" s="32"/>
      <c r="AFJ3" s="32"/>
      <c r="AFK3" s="32"/>
      <c r="AFL3" s="32"/>
      <c r="AFM3" s="32"/>
      <c r="AFN3" s="32"/>
      <c r="AFO3" s="32"/>
      <c r="AFP3" s="32"/>
      <c r="AFQ3" s="32"/>
      <c r="AFR3" s="32"/>
      <c r="AFS3" s="32"/>
      <c r="AFT3" s="32"/>
      <c r="AFU3" s="32"/>
      <c r="AFV3" s="32"/>
      <c r="AFW3" s="32"/>
      <c r="AFX3" s="32"/>
      <c r="AFY3" s="32"/>
      <c r="AFZ3" s="32"/>
      <c r="AGA3" s="32"/>
      <c r="AGB3" s="32"/>
      <c r="AGC3" s="32"/>
      <c r="AGD3" s="32"/>
      <c r="AGE3" s="32"/>
      <c r="AGF3" s="32"/>
      <c r="AGG3" s="32"/>
      <c r="AGH3" s="32"/>
      <c r="AGI3" s="32"/>
      <c r="AGJ3" s="32"/>
      <c r="AGK3" s="32"/>
      <c r="AGL3" s="32"/>
      <c r="AGM3" s="32"/>
      <c r="AGN3" s="32"/>
      <c r="AGO3" s="32"/>
      <c r="AGP3" s="32"/>
      <c r="AGQ3" s="32"/>
      <c r="AGR3" s="32"/>
      <c r="AGS3" s="32"/>
      <c r="AGT3" s="32"/>
      <c r="AGU3" s="32"/>
      <c r="AGV3" s="32"/>
      <c r="AGW3" s="32"/>
      <c r="AGX3" s="32"/>
      <c r="AGY3" s="32"/>
      <c r="AGZ3" s="32"/>
      <c r="AHA3" s="32"/>
      <c r="AHB3" s="32"/>
      <c r="AHC3" s="32"/>
      <c r="AHD3" s="32"/>
      <c r="AHE3" s="32"/>
      <c r="AHF3" s="32"/>
      <c r="AHG3" s="32"/>
      <c r="AHH3" s="32"/>
      <c r="AHI3" s="32"/>
      <c r="AHJ3" s="32"/>
      <c r="AHK3" s="32"/>
      <c r="AHL3" s="32"/>
      <c r="AHM3" s="32"/>
      <c r="AHN3" s="32"/>
      <c r="AHO3" s="32"/>
      <c r="AHP3" s="32"/>
      <c r="AHQ3" s="32"/>
      <c r="AHR3" s="32"/>
      <c r="AHS3" s="32"/>
      <c r="AHT3" s="32"/>
      <c r="AHU3" s="32"/>
      <c r="AHV3" s="32"/>
      <c r="AHW3" s="32"/>
      <c r="AHX3" s="32"/>
      <c r="AHY3" s="32"/>
      <c r="AHZ3" s="32"/>
      <c r="AIA3" s="32"/>
      <c r="AIB3" s="32"/>
      <c r="AIC3" s="32"/>
      <c r="AID3" s="32"/>
      <c r="AIE3" s="32"/>
      <c r="AIF3" s="32"/>
      <c r="AIG3" s="32"/>
      <c r="AIH3" s="32"/>
      <c r="AII3" s="32"/>
      <c r="AIJ3" s="32"/>
      <c r="AIK3" s="32"/>
      <c r="AIL3" s="32"/>
      <c r="AIM3" s="32"/>
      <c r="AIN3" s="32"/>
      <c r="AIO3" s="32"/>
      <c r="AIP3" s="32"/>
      <c r="AIQ3" s="32"/>
      <c r="AIR3" s="32"/>
      <c r="AIS3" s="32"/>
      <c r="AIT3" s="32"/>
      <c r="AIU3" s="32"/>
      <c r="AIV3" s="32"/>
      <c r="AIW3" s="32"/>
      <c r="AIX3" s="32"/>
      <c r="AIY3" s="32"/>
      <c r="AIZ3" s="32"/>
      <c r="AJA3" s="32"/>
      <c r="AJB3" s="32"/>
      <c r="AJC3" s="32"/>
      <c r="AJD3" s="32"/>
      <c r="AJE3" s="32"/>
      <c r="AJF3" s="32"/>
      <c r="AJG3" s="32"/>
      <c r="AJH3" s="32"/>
      <c r="AJI3" s="32"/>
      <c r="AJJ3" s="32"/>
      <c r="AJK3" s="32"/>
      <c r="AJL3" s="32"/>
      <c r="AJM3" s="32"/>
      <c r="AJN3" s="32"/>
      <c r="AJO3" s="32"/>
      <c r="AJP3" s="32"/>
      <c r="AJQ3" s="32"/>
      <c r="AJR3" s="32"/>
      <c r="AJS3" s="32"/>
      <c r="AJT3" s="32"/>
      <c r="AJU3" s="32"/>
      <c r="AJV3" s="32"/>
      <c r="AJW3" s="32"/>
      <c r="AJX3" s="32"/>
      <c r="AJY3" s="32"/>
      <c r="AJZ3" s="32"/>
      <c r="AKA3" s="32"/>
      <c r="AKB3" s="32"/>
      <c r="AKC3" s="32"/>
      <c r="AKD3" s="32"/>
      <c r="AKE3" s="32"/>
      <c r="AKF3" s="32"/>
      <c r="AKG3" s="32"/>
      <c r="AKH3" s="32"/>
      <c r="AKI3" s="32"/>
      <c r="AKJ3" s="32"/>
      <c r="AKK3" s="32"/>
      <c r="AKL3" s="32"/>
      <c r="AKM3" s="32"/>
      <c r="AKN3" s="32"/>
      <c r="AKO3" s="32"/>
      <c r="AKP3" s="32"/>
      <c r="AKQ3" s="32"/>
      <c r="AKR3" s="32"/>
      <c r="AKS3" s="32"/>
      <c r="AKT3" s="32"/>
      <c r="AKU3" s="32"/>
      <c r="AKV3" s="32"/>
      <c r="AKW3" s="32"/>
      <c r="AKX3" s="32"/>
      <c r="AKY3" s="32"/>
      <c r="AKZ3" s="32"/>
      <c r="ALA3" s="32"/>
      <c r="ALB3" s="32"/>
      <c r="ALC3" s="32"/>
      <c r="ALD3" s="32"/>
      <c r="ALE3" s="32"/>
      <c r="ALF3" s="32"/>
      <c r="ALG3" s="32"/>
      <c r="ALH3" s="32"/>
      <c r="ALI3" s="32"/>
      <c r="ALJ3" s="32"/>
      <c r="ALK3" s="32"/>
      <c r="ALL3" s="32"/>
      <c r="ALM3" s="32"/>
      <c r="ALN3" s="32"/>
      <c r="ALO3" s="32"/>
      <c r="ALP3" s="32"/>
      <c r="ALQ3" s="32"/>
      <c r="ALR3" s="32"/>
      <c r="ALS3" s="32"/>
      <c r="ALT3" s="32"/>
      <c r="ALU3" s="32"/>
      <c r="ALV3" s="32"/>
      <c r="ALW3" s="32"/>
      <c r="ALX3" s="32"/>
      <c r="ALY3" s="32"/>
      <c r="ALZ3" s="32"/>
      <c r="AMA3" s="32"/>
      <c r="AMB3" s="32"/>
      <c r="AMC3" s="32"/>
      <c r="AMD3" s="32"/>
      <c r="AME3" s="32"/>
      <c r="AMF3" s="32"/>
      <c r="AMG3" s="32"/>
      <c r="AMH3" s="32"/>
      <c r="AMI3" s="32"/>
      <c r="AMJ3" s="32"/>
      <c r="AMK3" s="32"/>
      <c r="AML3" s="32"/>
      <c r="AMM3" s="32"/>
      <c r="AMN3" s="32"/>
      <c r="AMO3" s="32"/>
      <c r="AMP3" s="32"/>
      <c r="AMQ3" s="32"/>
      <c r="AMR3" s="32"/>
      <c r="AMS3" s="32"/>
      <c r="AMT3" s="32"/>
      <c r="AMU3" s="32"/>
      <c r="AMV3" s="32"/>
      <c r="AMW3" s="32"/>
      <c r="AMX3" s="32"/>
      <c r="AMY3" s="32"/>
      <c r="AMZ3" s="32"/>
      <c r="ANA3" s="32"/>
      <c r="ANB3" s="32"/>
      <c r="ANC3" s="32"/>
      <c r="AND3" s="32"/>
      <c r="ANE3" s="32"/>
      <c r="ANF3" s="32"/>
      <c r="ANG3" s="32"/>
      <c r="ANH3" s="32"/>
      <c r="ANI3" s="32"/>
      <c r="ANJ3" s="32"/>
      <c r="ANK3" s="32"/>
      <c r="ANL3" s="32"/>
      <c r="ANM3" s="32"/>
      <c r="ANN3" s="32"/>
      <c r="ANO3" s="32"/>
      <c r="ANP3" s="32"/>
      <c r="ANQ3" s="32"/>
      <c r="ANR3" s="32"/>
      <c r="ANS3" s="32"/>
      <c r="ANT3" s="32"/>
      <c r="ANU3" s="32"/>
      <c r="ANV3" s="32"/>
      <c r="ANW3" s="32"/>
      <c r="ANX3" s="32"/>
      <c r="ANY3" s="32"/>
      <c r="ANZ3" s="32"/>
      <c r="AOA3" s="32"/>
      <c r="AOB3" s="32"/>
      <c r="AOC3" s="32"/>
      <c r="AOD3" s="32"/>
      <c r="AOE3" s="32"/>
      <c r="AOF3" s="32"/>
      <c r="AOG3" s="32"/>
      <c r="AOH3" s="32"/>
      <c r="AOI3" s="32"/>
      <c r="AOJ3" s="32"/>
      <c r="AOK3" s="32"/>
      <c r="AOL3" s="32"/>
      <c r="AOM3" s="32"/>
      <c r="AON3" s="32"/>
      <c r="AOO3" s="32"/>
      <c r="AOP3" s="32"/>
      <c r="AOQ3" s="32"/>
      <c r="AOR3" s="32"/>
      <c r="AOS3" s="32"/>
      <c r="AOT3" s="32"/>
      <c r="AOU3" s="32"/>
      <c r="AOV3" s="32"/>
      <c r="AOW3" s="32"/>
      <c r="AOX3" s="32"/>
      <c r="AOY3" s="32"/>
      <c r="AOZ3" s="32"/>
      <c r="APA3" s="32"/>
      <c r="APB3" s="32"/>
      <c r="APC3" s="32"/>
      <c r="APD3" s="32"/>
      <c r="APE3" s="32"/>
      <c r="APF3" s="32"/>
      <c r="APG3" s="32"/>
      <c r="APH3" s="32"/>
      <c r="API3" s="32"/>
      <c r="APJ3" s="32"/>
      <c r="APK3" s="32"/>
      <c r="APL3" s="32"/>
      <c r="APM3" s="32"/>
      <c r="APN3" s="32"/>
      <c r="APO3" s="32"/>
      <c r="APP3" s="32"/>
      <c r="APQ3" s="32"/>
      <c r="APR3" s="32"/>
      <c r="APS3" s="32"/>
      <c r="APT3" s="32"/>
      <c r="APU3" s="32"/>
      <c r="APV3" s="32"/>
      <c r="APW3" s="32"/>
      <c r="APX3" s="32"/>
      <c r="APY3" s="32"/>
      <c r="APZ3" s="32"/>
      <c r="AQA3" s="32"/>
      <c r="AQB3" s="32"/>
      <c r="AQC3" s="32"/>
      <c r="AQD3" s="32"/>
      <c r="AQE3" s="32"/>
      <c r="AQF3" s="32"/>
      <c r="AQG3" s="32"/>
      <c r="AQH3" s="32"/>
      <c r="AQI3" s="32"/>
      <c r="AQJ3" s="32"/>
      <c r="AQK3" s="32"/>
      <c r="AQL3" s="32"/>
      <c r="AQM3" s="32"/>
      <c r="AQN3" s="32"/>
      <c r="AQO3" s="32"/>
      <c r="AQP3" s="32"/>
      <c r="AQQ3" s="32"/>
      <c r="AQR3" s="32"/>
      <c r="AQS3" s="32"/>
      <c r="AQT3" s="32"/>
      <c r="AQU3" s="32"/>
      <c r="AQV3" s="32"/>
      <c r="AQW3" s="32"/>
      <c r="AQX3" s="32"/>
      <c r="AQY3" s="32"/>
      <c r="AQZ3" s="32"/>
      <c r="ARA3" s="32"/>
      <c r="ARB3" s="32"/>
      <c r="ARC3" s="32"/>
      <c r="ARD3" s="32"/>
      <c r="ARE3" s="32"/>
      <c r="ARF3" s="32"/>
      <c r="ARG3" s="32"/>
      <c r="ARH3" s="32"/>
      <c r="ARI3" s="32"/>
      <c r="ARJ3" s="32"/>
      <c r="ARK3" s="32"/>
      <c r="ARL3" s="32"/>
      <c r="ARM3" s="32"/>
      <c r="ARN3" s="32"/>
      <c r="ARO3" s="32"/>
      <c r="ARP3" s="32"/>
      <c r="ARQ3" s="32"/>
      <c r="ARR3" s="32"/>
      <c r="ARS3" s="32"/>
      <c r="ART3" s="32"/>
      <c r="ARU3" s="32"/>
      <c r="ARV3" s="32"/>
      <c r="ARW3" s="32"/>
      <c r="ARX3" s="32"/>
      <c r="ARY3" s="32"/>
      <c r="ARZ3" s="32"/>
      <c r="ASA3" s="32"/>
      <c r="ASB3" s="32"/>
      <c r="ASC3" s="32"/>
      <c r="ASD3" s="32"/>
      <c r="ASE3" s="32"/>
      <c r="ASF3" s="32"/>
      <c r="ASG3" s="32"/>
      <c r="ASH3" s="32"/>
      <c r="ASI3" s="32"/>
      <c r="ASJ3" s="32"/>
      <c r="ASK3" s="32"/>
      <c r="ASL3" s="32"/>
      <c r="ASM3" s="32"/>
      <c r="ASN3" s="32"/>
      <c r="ASO3" s="32"/>
      <c r="ASP3" s="32"/>
      <c r="ASQ3" s="32"/>
      <c r="ASR3" s="32"/>
      <c r="ASS3" s="32"/>
      <c r="AST3" s="32"/>
      <c r="ASU3" s="32"/>
      <c r="ASV3" s="32"/>
      <c r="ASW3" s="32"/>
      <c r="ASX3" s="32"/>
      <c r="ASY3" s="32"/>
      <c r="ASZ3" s="32"/>
      <c r="ATA3" s="32"/>
      <c r="ATB3" s="32"/>
      <c r="ATC3" s="32"/>
      <c r="ATD3" s="32"/>
      <c r="ATE3" s="32"/>
      <c r="ATF3" s="32"/>
      <c r="ATG3" s="32"/>
      <c r="ATH3" s="32"/>
      <c r="ATI3" s="32"/>
      <c r="ATJ3" s="32"/>
      <c r="ATK3" s="32"/>
      <c r="ATL3" s="32"/>
      <c r="ATM3" s="32"/>
      <c r="ATN3" s="32"/>
      <c r="ATO3" s="32"/>
      <c r="ATP3" s="32"/>
      <c r="ATQ3" s="32"/>
      <c r="ATR3" s="32"/>
      <c r="ATS3" s="32"/>
      <c r="ATT3" s="32"/>
      <c r="ATU3" s="32"/>
      <c r="ATV3" s="32"/>
      <c r="ATW3" s="32"/>
      <c r="ATX3" s="32"/>
      <c r="ATY3" s="32"/>
      <c r="ATZ3" s="32"/>
      <c r="AUA3" s="32"/>
      <c r="AUB3" s="32"/>
      <c r="AUC3" s="32"/>
      <c r="AUD3" s="32"/>
      <c r="AUE3" s="32"/>
      <c r="AUF3" s="32"/>
      <c r="AUG3" s="32"/>
      <c r="AUH3" s="32"/>
      <c r="AUI3" s="32"/>
      <c r="AUJ3" s="32"/>
      <c r="AUK3" s="32"/>
      <c r="AUL3" s="32"/>
      <c r="AUM3" s="32"/>
      <c r="AUN3" s="32"/>
      <c r="AUO3" s="32"/>
      <c r="AUP3" s="32"/>
      <c r="AUQ3" s="32"/>
      <c r="AUR3" s="32"/>
      <c r="AUS3" s="32"/>
      <c r="AUT3" s="32"/>
      <c r="AUU3" s="32"/>
      <c r="AUV3" s="32"/>
      <c r="AUW3" s="32"/>
      <c r="AUX3" s="32"/>
      <c r="AUY3" s="32"/>
      <c r="AUZ3" s="32"/>
      <c r="AVA3" s="32"/>
      <c r="AVB3" s="32"/>
      <c r="AVC3" s="32"/>
      <c r="AVD3" s="32"/>
      <c r="AVE3" s="32"/>
      <c r="AVF3" s="32"/>
      <c r="AVG3" s="32"/>
      <c r="AVH3" s="32"/>
      <c r="AVI3" s="32"/>
      <c r="AVJ3" s="32"/>
      <c r="AVK3" s="32"/>
      <c r="AVL3" s="32"/>
      <c r="AVM3" s="32"/>
      <c r="AVN3" s="32"/>
      <c r="AVO3" s="32"/>
      <c r="AVP3" s="32"/>
      <c r="AVQ3" s="32"/>
      <c r="AVR3" s="32"/>
      <c r="AVS3" s="32"/>
      <c r="AVT3" s="32"/>
      <c r="AVU3" s="32"/>
      <c r="AVV3" s="32"/>
      <c r="AVW3" s="32"/>
      <c r="AVX3" s="32"/>
      <c r="AVY3" s="32"/>
      <c r="AVZ3" s="32"/>
      <c r="AWA3" s="32"/>
      <c r="AWB3" s="32"/>
      <c r="AWC3" s="32"/>
      <c r="AWD3" s="32"/>
      <c r="AWE3" s="32"/>
      <c r="AWF3" s="32"/>
      <c r="AWG3" s="32"/>
      <c r="AWH3" s="32"/>
      <c r="AWI3" s="32"/>
      <c r="AWJ3" s="32"/>
      <c r="AWK3" s="32"/>
      <c r="AWL3" s="32"/>
      <c r="AWM3" s="32"/>
      <c r="AWN3" s="32"/>
      <c r="AWO3" s="32"/>
      <c r="AWP3" s="32"/>
      <c r="AWQ3" s="32"/>
      <c r="AWR3" s="32"/>
      <c r="AWS3" s="32"/>
      <c r="AWT3" s="32"/>
      <c r="AWU3" s="32"/>
      <c r="AWV3" s="32"/>
      <c r="AWW3" s="32"/>
      <c r="AWX3" s="32"/>
      <c r="AWY3" s="32"/>
      <c r="AWZ3" s="32"/>
      <c r="AXA3" s="32"/>
      <c r="AXB3" s="32"/>
      <c r="AXC3" s="32"/>
      <c r="AXD3" s="32"/>
      <c r="AXE3" s="32"/>
      <c r="AXF3" s="32"/>
      <c r="AXG3" s="32"/>
      <c r="AXH3" s="32"/>
      <c r="AXI3" s="32"/>
      <c r="AXJ3" s="32"/>
      <c r="AXK3" s="32"/>
      <c r="AXL3" s="32"/>
      <c r="AXM3" s="32"/>
      <c r="AXN3" s="32"/>
      <c r="AXO3" s="32"/>
      <c r="AXP3" s="32"/>
      <c r="AXQ3" s="32"/>
      <c r="AXR3" s="32"/>
      <c r="AXS3" s="32"/>
      <c r="AXT3" s="32"/>
      <c r="AXU3" s="32"/>
      <c r="AXV3" s="32"/>
      <c r="AXW3" s="32"/>
      <c r="AXX3" s="32"/>
      <c r="AXY3" s="32"/>
      <c r="AXZ3" s="32"/>
      <c r="AYA3" s="32"/>
      <c r="AYB3" s="32"/>
      <c r="AYC3" s="32"/>
      <c r="AYD3" s="32"/>
      <c r="AYE3" s="32"/>
      <c r="AYF3" s="32"/>
      <c r="AYG3" s="32"/>
      <c r="AYH3" s="32"/>
      <c r="AYI3" s="32"/>
      <c r="AYJ3" s="32"/>
      <c r="AYK3" s="32"/>
      <c r="AYL3" s="32"/>
      <c r="AYM3" s="32"/>
      <c r="AYN3" s="32"/>
      <c r="AYO3" s="32"/>
      <c r="AYP3" s="32"/>
      <c r="AYQ3" s="32"/>
      <c r="AYR3" s="32"/>
      <c r="AYS3" s="32"/>
      <c r="AYT3" s="32"/>
      <c r="AYU3" s="32"/>
      <c r="AYV3" s="32"/>
      <c r="AYW3" s="32"/>
      <c r="AYX3" s="32"/>
      <c r="AYY3" s="32"/>
      <c r="AYZ3" s="32"/>
      <c r="AZA3" s="32"/>
      <c r="AZB3" s="32"/>
      <c r="AZC3" s="32"/>
      <c r="AZD3" s="32"/>
      <c r="AZE3" s="32"/>
      <c r="AZF3" s="32"/>
      <c r="AZG3" s="32"/>
      <c r="AZH3" s="32"/>
      <c r="AZI3" s="32"/>
      <c r="AZJ3" s="32"/>
      <c r="AZK3" s="32"/>
      <c r="AZL3" s="32"/>
      <c r="AZM3" s="32"/>
      <c r="AZN3" s="32"/>
      <c r="AZO3" s="32"/>
      <c r="AZP3" s="32"/>
      <c r="AZQ3" s="32"/>
      <c r="AZR3" s="32"/>
      <c r="AZS3" s="32"/>
      <c r="AZT3" s="32"/>
      <c r="AZU3" s="32"/>
      <c r="AZV3" s="32"/>
      <c r="AZW3" s="32"/>
      <c r="AZX3" s="32"/>
      <c r="AZY3" s="32"/>
      <c r="AZZ3" s="32"/>
      <c r="BAA3" s="32"/>
      <c r="BAB3" s="32"/>
      <c r="BAC3" s="32"/>
      <c r="BAD3" s="32"/>
      <c r="BAE3" s="32"/>
      <c r="BAF3" s="32"/>
      <c r="BAG3" s="32"/>
      <c r="BAH3" s="32"/>
      <c r="BAI3" s="32"/>
      <c r="BAJ3" s="32"/>
      <c r="BAK3" s="32"/>
      <c r="BAL3" s="32"/>
      <c r="BAM3" s="32"/>
      <c r="BAN3" s="32"/>
      <c r="BAO3" s="32"/>
      <c r="BAP3" s="32"/>
      <c r="BAQ3" s="32"/>
      <c r="BAR3" s="32"/>
      <c r="BAS3" s="32"/>
      <c r="BAT3" s="32"/>
      <c r="BAU3" s="32"/>
      <c r="BAV3" s="32"/>
      <c r="BAW3" s="32"/>
      <c r="BAX3" s="32"/>
      <c r="BAY3" s="32"/>
      <c r="BAZ3" s="32"/>
      <c r="BBA3" s="32"/>
      <c r="BBB3" s="32"/>
      <c r="BBC3" s="32"/>
      <c r="BBD3" s="32"/>
      <c r="BBE3" s="32"/>
      <c r="BBF3" s="32"/>
      <c r="BBG3" s="32"/>
      <c r="BBH3" s="32"/>
      <c r="BBI3" s="32"/>
      <c r="BBJ3" s="32"/>
      <c r="BBK3" s="32"/>
      <c r="BBL3" s="32"/>
      <c r="BBM3" s="32"/>
      <c r="BBN3" s="32"/>
      <c r="BBO3" s="32"/>
      <c r="BBP3" s="32"/>
      <c r="BBQ3" s="32"/>
      <c r="BBR3" s="32"/>
      <c r="BBS3" s="32"/>
      <c r="BBT3" s="32"/>
      <c r="BBU3" s="32"/>
      <c r="BBV3" s="32"/>
      <c r="BBW3" s="32"/>
      <c r="BBX3" s="32"/>
      <c r="BBY3" s="32"/>
      <c r="BBZ3" s="32"/>
      <c r="BCA3" s="32"/>
      <c r="BCB3" s="32"/>
      <c r="BCC3" s="32"/>
      <c r="BCD3" s="32"/>
      <c r="BCE3" s="32"/>
      <c r="BCF3" s="32"/>
      <c r="BCG3" s="32"/>
      <c r="BCH3" s="32"/>
      <c r="BCI3" s="32"/>
      <c r="BCJ3" s="32"/>
      <c r="BCK3" s="32"/>
      <c r="BCL3" s="32"/>
      <c r="BCM3" s="32"/>
      <c r="BCN3" s="32"/>
      <c r="BCO3" s="32"/>
      <c r="BCP3" s="32"/>
      <c r="BCQ3" s="32"/>
      <c r="BCR3" s="32"/>
      <c r="BCS3" s="32"/>
      <c r="BCT3" s="32"/>
      <c r="BCU3" s="32"/>
      <c r="BCV3" s="32"/>
      <c r="BCW3" s="32"/>
      <c r="BCX3" s="32"/>
      <c r="BCY3" s="32"/>
      <c r="BCZ3" s="32"/>
      <c r="BDA3" s="32"/>
      <c r="BDB3" s="32"/>
      <c r="BDC3" s="32"/>
      <c r="BDD3" s="32"/>
      <c r="BDE3" s="32"/>
      <c r="BDF3" s="32"/>
      <c r="BDG3" s="32"/>
      <c r="BDH3" s="32"/>
      <c r="BDI3" s="32"/>
      <c r="BDJ3" s="32"/>
      <c r="BDK3" s="32"/>
      <c r="BDL3" s="32"/>
      <c r="BDM3" s="32"/>
      <c r="BDN3" s="32"/>
      <c r="BDO3" s="32"/>
      <c r="BDP3" s="32"/>
      <c r="BDQ3" s="32"/>
      <c r="BDR3" s="32"/>
      <c r="BDS3" s="32"/>
      <c r="BDT3" s="32"/>
      <c r="BDU3" s="32"/>
      <c r="BDV3" s="32"/>
      <c r="BDW3" s="32"/>
      <c r="BDX3" s="32"/>
      <c r="BDY3" s="32"/>
      <c r="BDZ3" s="32"/>
      <c r="BEA3" s="32"/>
      <c r="BEB3" s="32"/>
      <c r="BEC3" s="32"/>
      <c r="BED3" s="32"/>
      <c r="BEE3" s="32"/>
      <c r="BEF3" s="32"/>
      <c r="BEG3" s="32"/>
      <c r="BEH3" s="32"/>
      <c r="BEI3" s="32"/>
      <c r="BEJ3" s="32"/>
      <c r="BEK3" s="32"/>
      <c r="BEL3" s="32"/>
      <c r="BEM3" s="32"/>
      <c r="BEN3" s="32"/>
      <c r="BEO3" s="32"/>
      <c r="BEP3" s="32"/>
      <c r="BEQ3" s="32"/>
      <c r="BER3" s="32"/>
      <c r="BES3" s="32"/>
      <c r="BET3" s="32"/>
      <c r="BEU3" s="32"/>
      <c r="BEV3" s="32"/>
      <c r="BEW3" s="32"/>
      <c r="BEX3" s="32"/>
      <c r="BEY3" s="32"/>
      <c r="BEZ3" s="32"/>
      <c r="BFA3" s="32"/>
      <c r="BFB3" s="32"/>
      <c r="BFC3" s="32"/>
      <c r="BFD3" s="32"/>
      <c r="BFE3" s="32"/>
      <c r="BFF3" s="32"/>
      <c r="BFG3" s="32"/>
      <c r="BFH3" s="32"/>
      <c r="BFI3" s="32"/>
      <c r="BFJ3" s="32"/>
      <c r="BFK3" s="32"/>
      <c r="BFL3" s="32"/>
      <c r="BFM3" s="32"/>
      <c r="BFN3" s="32"/>
      <c r="BFO3" s="32"/>
      <c r="BFP3" s="32"/>
      <c r="BFQ3" s="32"/>
      <c r="BFR3" s="32"/>
      <c r="BFS3" s="32"/>
      <c r="BFT3" s="32"/>
      <c r="BFU3" s="32"/>
      <c r="BFV3" s="32"/>
      <c r="BFW3" s="32"/>
      <c r="BFX3" s="32"/>
      <c r="BFY3" s="32"/>
      <c r="BFZ3" s="32"/>
      <c r="BGA3" s="32"/>
      <c r="BGB3" s="32"/>
      <c r="BGC3" s="32"/>
      <c r="BGD3" s="32"/>
      <c r="BGE3" s="32"/>
      <c r="BGF3" s="32"/>
      <c r="BGG3" s="32"/>
      <c r="BGH3" s="32"/>
      <c r="BGI3" s="32"/>
      <c r="BGJ3" s="32"/>
      <c r="BGK3" s="32"/>
      <c r="BGL3" s="32"/>
      <c r="BGM3" s="32"/>
      <c r="BGN3" s="32"/>
      <c r="BGO3" s="32"/>
      <c r="BGP3" s="32"/>
      <c r="BGQ3" s="32"/>
      <c r="BGR3" s="32"/>
      <c r="BGS3" s="32"/>
      <c r="BGT3" s="32"/>
      <c r="BGU3" s="32"/>
      <c r="BGV3" s="32"/>
      <c r="BGW3" s="32"/>
      <c r="BGX3" s="32"/>
      <c r="BGY3" s="32"/>
      <c r="BGZ3" s="32"/>
      <c r="BHA3" s="32"/>
      <c r="BHB3" s="32"/>
      <c r="BHC3" s="32"/>
      <c r="BHD3" s="32"/>
      <c r="BHE3" s="32"/>
      <c r="BHF3" s="32"/>
      <c r="BHG3" s="32"/>
      <c r="BHH3" s="32"/>
      <c r="BHI3" s="32"/>
      <c r="BHJ3" s="32"/>
      <c r="BHK3" s="32"/>
      <c r="BHL3" s="32"/>
      <c r="BHM3" s="32"/>
      <c r="BHN3" s="32"/>
      <c r="BHO3" s="32"/>
      <c r="BHP3" s="32"/>
      <c r="BHQ3" s="32"/>
      <c r="BHR3" s="32"/>
      <c r="BHS3" s="32"/>
      <c r="BHT3" s="32"/>
      <c r="BHU3" s="32"/>
      <c r="BHV3" s="32"/>
      <c r="BHW3" s="32"/>
      <c r="BHX3" s="32"/>
      <c r="BHY3" s="32"/>
      <c r="BHZ3" s="32"/>
      <c r="BIA3" s="32"/>
      <c r="BIB3" s="32"/>
      <c r="BIC3" s="32"/>
      <c r="BID3" s="32"/>
      <c r="BIE3" s="32"/>
      <c r="BIF3" s="32"/>
      <c r="BIG3" s="32"/>
      <c r="BIH3" s="32"/>
      <c r="BII3" s="32"/>
      <c r="BIJ3" s="32"/>
      <c r="BIK3" s="32"/>
      <c r="BIL3" s="32"/>
      <c r="BIM3" s="32"/>
      <c r="BIN3" s="32"/>
      <c r="BIO3" s="32"/>
      <c r="BIP3" s="32"/>
      <c r="BIQ3" s="32"/>
      <c r="BIR3" s="32"/>
      <c r="BIS3" s="32"/>
      <c r="BIT3" s="32"/>
      <c r="BIU3" s="32"/>
      <c r="BIV3" s="32"/>
      <c r="BIW3" s="32"/>
      <c r="BIX3" s="32"/>
      <c r="BIY3" s="32"/>
      <c r="BIZ3" s="32"/>
      <c r="BJA3" s="32"/>
      <c r="BJB3" s="32"/>
      <c r="BJC3" s="32"/>
      <c r="BJD3" s="32"/>
      <c r="BJE3" s="32"/>
      <c r="BJF3" s="32"/>
      <c r="BJG3" s="32"/>
      <c r="BJH3" s="32"/>
      <c r="BJI3" s="32"/>
      <c r="BJJ3" s="32"/>
      <c r="BJK3" s="32"/>
      <c r="BJL3" s="32"/>
      <c r="BJM3" s="32"/>
      <c r="BJN3" s="32"/>
      <c r="BJO3" s="32"/>
      <c r="BJP3" s="32"/>
      <c r="BJQ3" s="32"/>
      <c r="BJR3" s="32"/>
      <c r="BJS3" s="32"/>
      <c r="BJT3" s="32"/>
      <c r="BJU3" s="32"/>
      <c r="BJV3" s="32"/>
      <c r="BJW3" s="32"/>
      <c r="BJX3" s="32"/>
      <c r="BJY3" s="32"/>
      <c r="BJZ3" s="32"/>
      <c r="BKA3" s="32"/>
      <c r="BKB3" s="32"/>
      <c r="BKC3" s="32"/>
      <c r="BKD3" s="32"/>
      <c r="BKE3" s="32"/>
      <c r="BKF3" s="32"/>
      <c r="BKG3" s="32"/>
      <c r="BKH3" s="32"/>
      <c r="BKI3" s="32"/>
      <c r="BKJ3" s="32"/>
      <c r="BKK3" s="32"/>
      <c r="BKL3" s="32"/>
      <c r="BKM3" s="32"/>
      <c r="BKN3" s="32"/>
      <c r="BKO3" s="32"/>
      <c r="BKP3" s="32"/>
      <c r="BKQ3" s="32"/>
      <c r="BKR3" s="32"/>
      <c r="BKS3" s="32"/>
      <c r="BKT3" s="32"/>
      <c r="BKU3" s="32"/>
      <c r="BKV3" s="32"/>
      <c r="BKW3" s="32"/>
      <c r="BKX3" s="32"/>
      <c r="BKY3" s="32"/>
      <c r="BKZ3" s="32"/>
      <c r="BLA3" s="32"/>
      <c r="BLB3" s="32"/>
      <c r="BLC3" s="32"/>
      <c r="BLD3" s="32"/>
      <c r="BLE3" s="32"/>
      <c r="BLF3" s="32"/>
      <c r="BLG3" s="32"/>
      <c r="BLH3" s="32"/>
      <c r="BLI3" s="32"/>
      <c r="BLJ3" s="32"/>
      <c r="BLK3" s="32"/>
      <c r="BLL3" s="32"/>
      <c r="BLM3" s="32"/>
      <c r="BLN3" s="32"/>
      <c r="BLO3" s="32"/>
      <c r="BLP3" s="32"/>
      <c r="BLQ3" s="32"/>
      <c r="BLR3" s="32"/>
      <c r="BLS3" s="32"/>
      <c r="BLT3" s="32"/>
      <c r="BLU3" s="32"/>
      <c r="BLV3" s="32"/>
      <c r="BLW3" s="32"/>
      <c r="BLX3" s="32"/>
      <c r="BLY3" s="32"/>
      <c r="BLZ3" s="32"/>
      <c r="BMA3" s="32"/>
      <c r="BMB3" s="32"/>
      <c r="BMC3" s="32"/>
      <c r="BMD3" s="32"/>
      <c r="BME3" s="32"/>
      <c r="BMF3" s="32"/>
      <c r="BMG3" s="32"/>
      <c r="BMH3" s="32"/>
      <c r="BMI3" s="32"/>
      <c r="BMJ3" s="32"/>
      <c r="BMK3" s="32"/>
      <c r="BML3" s="32"/>
      <c r="BMM3" s="32"/>
      <c r="BMN3" s="32"/>
      <c r="BMO3" s="32"/>
      <c r="BMP3" s="32"/>
      <c r="BMQ3" s="32"/>
      <c r="BMR3" s="32"/>
      <c r="BMS3" s="32"/>
      <c r="BMT3" s="32"/>
      <c r="BMU3" s="32"/>
      <c r="BMV3" s="32"/>
      <c r="BMW3" s="32"/>
      <c r="BMX3" s="32"/>
      <c r="BMY3" s="32"/>
      <c r="BMZ3" s="32"/>
      <c r="BNA3" s="32"/>
      <c r="BNB3" s="32"/>
      <c r="BNC3" s="32"/>
      <c r="BND3" s="32"/>
      <c r="BNE3" s="32"/>
      <c r="BNF3" s="32"/>
      <c r="BNG3" s="32"/>
      <c r="BNH3" s="32"/>
      <c r="BNI3" s="32"/>
      <c r="BNJ3" s="32"/>
      <c r="BNK3" s="32"/>
      <c r="BNL3" s="32"/>
      <c r="BNM3" s="32"/>
      <c r="BNN3" s="32"/>
      <c r="BNO3" s="32"/>
      <c r="BNP3" s="32"/>
      <c r="BNQ3" s="32"/>
      <c r="BNR3" s="32"/>
      <c r="BNS3" s="32"/>
      <c r="BNT3" s="32"/>
      <c r="BNU3" s="32"/>
      <c r="BNV3" s="32"/>
      <c r="BNW3" s="32"/>
      <c r="BNX3" s="32"/>
      <c r="BNY3" s="32"/>
      <c r="BNZ3" s="32"/>
      <c r="BOA3" s="32"/>
      <c r="BOB3" s="32"/>
      <c r="BOC3" s="32"/>
      <c r="BOD3" s="32"/>
      <c r="BOE3" s="32"/>
      <c r="BOF3" s="32"/>
      <c r="BOG3" s="32"/>
      <c r="BOH3" s="32"/>
      <c r="BOI3" s="32"/>
      <c r="BOJ3" s="32"/>
      <c r="BOK3" s="32"/>
      <c r="BOL3" s="32"/>
      <c r="BOM3" s="32"/>
      <c r="BON3" s="32"/>
      <c r="BOO3" s="32"/>
      <c r="BOP3" s="32"/>
      <c r="BOQ3" s="32"/>
      <c r="BOR3" s="32"/>
      <c r="BOS3" s="32"/>
      <c r="BOT3" s="32"/>
      <c r="BOU3" s="32"/>
      <c r="BOV3" s="32"/>
      <c r="BOW3" s="32"/>
      <c r="BOX3" s="32"/>
      <c r="BOY3" s="32"/>
      <c r="BOZ3" s="32"/>
      <c r="BPA3" s="32"/>
      <c r="BPB3" s="32"/>
      <c r="BPC3" s="32"/>
      <c r="BPD3" s="32"/>
      <c r="BPE3" s="32"/>
      <c r="BPF3" s="32"/>
      <c r="BPG3" s="32"/>
      <c r="BPH3" s="32"/>
      <c r="BPI3" s="32"/>
      <c r="BPJ3" s="32"/>
      <c r="BPK3" s="32"/>
      <c r="BPL3" s="32"/>
      <c r="BPM3" s="32"/>
      <c r="BPN3" s="32"/>
      <c r="BPO3" s="32"/>
      <c r="BPP3" s="32"/>
      <c r="BPQ3" s="32"/>
      <c r="BPR3" s="32"/>
      <c r="BPS3" s="32"/>
      <c r="BPT3" s="32"/>
      <c r="BPU3" s="32"/>
      <c r="BPV3" s="32"/>
      <c r="BPW3" s="32"/>
      <c r="BPX3" s="32"/>
      <c r="BPY3" s="32"/>
      <c r="BPZ3" s="32"/>
      <c r="BQA3" s="32"/>
      <c r="BQB3" s="32"/>
      <c r="BQC3" s="32"/>
      <c r="BQD3" s="32"/>
      <c r="BQE3" s="32"/>
      <c r="BQF3" s="32"/>
      <c r="BQG3" s="32"/>
      <c r="BQH3" s="32"/>
      <c r="BQI3" s="32"/>
      <c r="BQJ3" s="32"/>
      <c r="BQK3" s="32"/>
      <c r="BQL3" s="32"/>
      <c r="BQM3" s="32"/>
      <c r="BQN3" s="32"/>
      <c r="BQO3" s="32"/>
      <c r="BQP3" s="32"/>
      <c r="BQQ3" s="32"/>
      <c r="BQR3" s="32"/>
      <c r="BQS3" s="32"/>
      <c r="BQT3" s="32"/>
      <c r="BQU3" s="32"/>
      <c r="BQV3" s="32"/>
      <c r="BQW3" s="32"/>
      <c r="BQX3" s="32"/>
      <c r="BQY3" s="32"/>
      <c r="BQZ3" s="32"/>
      <c r="BRA3" s="32"/>
      <c r="BRB3" s="32"/>
      <c r="BRC3" s="32"/>
      <c r="BRD3" s="32"/>
      <c r="BRE3" s="32"/>
      <c r="BRF3" s="32"/>
      <c r="BRG3" s="32"/>
      <c r="BRH3" s="32"/>
      <c r="BRI3" s="32"/>
      <c r="BRJ3" s="32"/>
      <c r="BRK3" s="32"/>
      <c r="BRL3" s="32"/>
      <c r="BRM3" s="32"/>
      <c r="BRN3" s="32"/>
      <c r="BRO3" s="32"/>
      <c r="BRP3" s="32"/>
      <c r="BRQ3" s="32"/>
      <c r="BRR3" s="32"/>
      <c r="BRS3" s="32"/>
      <c r="BRT3" s="32"/>
      <c r="BRU3" s="32"/>
      <c r="BRV3" s="32"/>
      <c r="BRW3" s="32"/>
      <c r="BRX3" s="32"/>
      <c r="BRY3" s="32"/>
      <c r="BRZ3" s="32"/>
      <c r="BSA3" s="32"/>
      <c r="BSB3" s="32"/>
      <c r="BSC3" s="32"/>
      <c r="BSD3" s="32"/>
      <c r="BSE3" s="32"/>
      <c r="BSF3" s="32"/>
      <c r="BSG3" s="32"/>
      <c r="BSH3" s="32"/>
      <c r="BSI3" s="32"/>
      <c r="BSJ3" s="32"/>
      <c r="BSK3" s="32"/>
      <c r="BSL3" s="32"/>
      <c r="BSM3" s="32"/>
      <c r="BSN3" s="32"/>
      <c r="BSO3" s="32"/>
      <c r="BSP3" s="32"/>
      <c r="BSQ3" s="32"/>
      <c r="BSR3" s="32"/>
      <c r="BSS3" s="32"/>
      <c r="BST3" s="32"/>
      <c r="BSU3" s="32"/>
      <c r="BSV3" s="32"/>
      <c r="BSW3" s="32"/>
      <c r="BSX3" s="32"/>
      <c r="BSY3" s="32"/>
      <c r="BSZ3" s="32"/>
      <c r="BTA3" s="32"/>
      <c r="BTB3" s="32"/>
      <c r="BTC3" s="32"/>
      <c r="BTD3" s="32"/>
      <c r="BTE3" s="32"/>
      <c r="BTF3" s="32"/>
      <c r="BTG3" s="32"/>
      <c r="BTH3" s="32"/>
      <c r="BTI3" s="32"/>
      <c r="BTJ3" s="32"/>
      <c r="BTK3" s="32"/>
      <c r="BTL3" s="32"/>
      <c r="BTM3" s="32"/>
      <c r="BTN3" s="32"/>
      <c r="BTO3" s="32"/>
      <c r="BTP3" s="32"/>
      <c r="BTQ3" s="32"/>
      <c r="BTR3" s="32"/>
      <c r="BTS3" s="32"/>
      <c r="BTT3" s="32"/>
      <c r="BTU3" s="32"/>
      <c r="BTV3" s="32"/>
      <c r="BTW3" s="32"/>
      <c r="BTX3" s="32"/>
      <c r="BTY3" s="32"/>
      <c r="BTZ3" s="32"/>
      <c r="BUA3" s="32"/>
      <c r="BUB3" s="32"/>
      <c r="BUC3" s="32"/>
      <c r="BUD3" s="32"/>
      <c r="BUE3" s="32"/>
      <c r="BUF3" s="32"/>
      <c r="BUG3" s="32"/>
      <c r="BUH3" s="32"/>
      <c r="BUI3" s="32"/>
      <c r="BUJ3" s="32"/>
      <c r="BUK3" s="32"/>
      <c r="BUL3" s="32"/>
      <c r="BUM3" s="32"/>
      <c r="BUN3" s="32"/>
      <c r="BUO3" s="32"/>
      <c r="BUP3" s="32"/>
      <c r="BUQ3" s="32"/>
      <c r="BUR3" s="32"/>
      <c r="BUS3" s="32"/>
      <c r="BUT3" s="32"/>
      <c r="BUU3" s="32"/>
      <c r="BUV3" s="32"/>
      <c r="BUW3" s="32"/>
      <c r="BUX3" s="32"/>
      <c r="BUY3" s="32"/>
      <c r="BUZ3" s="32"/>
      <c r="BVA3" s="32"/>
      <c r="BVB3" s="32"/>
      <c r="BVC3" s="32"/>
      <c r="BVD3" s="32"/>
      <c r="BVE3" s="32"/>
      <c r="BVF3" s="32"/>
      <c r="BVG3" s="32"/>
      <c r="BVH3" s="32"/>
      <c r="BVI3" s="32"/>
      <c r="BVJ3" s="32"/>
      <c r="BVK3" s="32"/>
      <c r="BVL3" s="32"/>
      <c r="BVM3" s="32"/>
      <c r="BVN3" s="32"/>
      <c r="BVO3" s="32"/>
      <c r="BVP3" s="32"/>
      <c r="BVQ3" s="32"/>
      <c r="BVR3" s="32"/>
      <c r="BVS3" s="32"/>
      <c r="BVT3" s="32"/>
      <c r="BVU3" s="32"/>
      <c r="BVV3" s="32"/>
      <c r="BVW3" s="32"/>
      <c r="BVX3" s="32"/>
      <c r="BVY3" s="32"/>
      <c r="BVZ3" s="32"/>
      <c r="BWA3" s="32"/>
      <c r="BWB3" s="32"/>
      <c r="BWC3" s="32"/>
      <c r="BWD3" s="32"/>
      <c r="BWE3" s="32"/>
      <c r="BWF3" s="32"/>
      <c r="BWG3" s="32"/>
      <c r="BWH3" s="32"/>
      <c r="BWI3" s="32"/>
      <c r="BWJ3" s="32"/>
      <c r="BWK3" s="32"/>
      <c r="BWL3" s="32"/>
      <c r="BWM3" s="32"/>
      <c r="BWN3" s="32"/>
      <c r="BWO3" s="32"/>
      <c r="BWP3" s="32"/>
      <c r="BWQ3" s="32"/>
      <c r="BWR3" s="32"/>
      <c r="BWS3" s="32"/>
      <c r="BWT3" s="32"/>
      <c r="BWU3" s="32"/>
      <c r="BWV3" s="32"/>
      <c r="BWW3" s="32"/>
      <c r="BWX3" s="32"/>
      <c r="BWY3" s="32"/>
      <c r="BWZ3" s="32"/>
      <c r="BXA3" s="32"/>
      <c r="BXB3" s="32"/>
      <c r="BXC3" s="32"/>
      <c r="BXD3" s="32"/>
      <c r="BXE3" s="32"/>
      <c r="BXF3" s="32"/>
      <c r="BXG3" s="32"/>
      <c r="BXH3" s="32"/>
      <c r="BXI3" s="32"/>
      <c r="BXJ3" s="32"/>
      <c r="BXK3" s="32"/>
      <c r="BXL3" s="32"/>
      <c r="BXM3" s="32"/>
      <c r="BXN3" s="32"/>
      <c r="BXO3" s="32"/>
      <c r="BXP3" s="32"/>
      <c r="BXQ3" s="32"/>
      <c r="BXR3" s="32"/>
      <c r="BXS3" s="32"/>
      <c r="BXT3" s="32"/>
      <c r="BXU3" s="32"/>
      <c r="BXV3" s="32"/>
      <c r="BXW3" s="32"/>
      <c r="BXX3" s="32"/>
      <c r="BXY3" s="32"/>
      <c r="BXZ3" s="32"/>
      <c r="BYA3" s="32"/>
      <c r="BYB3" s="32"/>
      <c r="BYC3" s="32"/>
      <c r="BYD3" s="32"/>
      <c r="BYE3" s="32"/>
      <c r="BYF3" s="32"/>
      <c r="BYG3" s="32"/>
      <c r="BYH3" s="32"/>
      <c r="BYI3" s="32"/>
      <c r="BYJ3" s="32"/>
      <c r="BYK3" s="32"/>
      <c r="BYL3" s="32"/>
      <c r="BYM3" s="32"/>
      <c r="BYN3" s="32"/>
      <c r="BYO3" s="32"/>
      <c r="BYP3" s="32"/>
      <c r="BYQ3" s="32"/>
      <c r="BYR3" s="32"/>
      <c r="BYS3" s="32"/>
      <c r="BYT3" s="32"/>
      <c r="BYU3" s="32"/>
      <c r="BYV3" s="32"/>
      <c r="BYW3" s="32"/>
      <c r="BYX3" s="32"/>
      <c r="BYY3" s="32"/>
      <c r="BYZ3" s="32"/>
      <c r="BZA3" s="32"/>
      <c r="BZB3" s="32"/>
      <c r="BZC3" s="32"/>
      <c r="BZD3" s="32"/>
      <c r="BZE3" s="32"/>
      <c r="BZF3" s="32"/>
      <c r="BZG3" s="32"/>
      <c r="BZH3" s="32"/>
      <c r="BZI3" s="32"/>
      <c r="BZJ3" s="32"/>
      <c r="BZK3" s="32"/>
      <c r="BZL3" s="32"/>
      <c r="BZM3" s="32"/>
      <c r="BZN3" s="32"/>
      <c r="BZO3" s="32"/>
      <c r="BZP3" s="32"/>
      <c r="BZQ3" s="32"/>
      <c r="BZR3" s="32"/>
      <c r="BZS3" s="32"/>
      <c r="BZT3" s="32"/>
      <c r="BZU3" s="32"/>
      <c r="BZV3" s="32"/>
      <c r="BZW3" s="32"/>
      <c r="BZX3" s="32"/>
      <c r="BZY3" s="32"/>
      <c r="BZZ3" s="32"/>
      <c r="CAA3" s="32"/>
      <c r="CAB3" s="32"/>
      <c r="CAC3" s="32"/>
      <c r="CAD3" s="32"/>
      <c r="CAE3" s="32"/>
      <c r="CAF3" s="32"/>
      <c r="CAG3" s="32"/>
      <c r="CAH3" s="32"/>
      <c r="CAI3" s="32"/>
      <c r="CAJ3" s="32"/>
      <c r="CAK3" s="32"/>
      <c r="CAL3" s="32"/>
      <c r="CAM3" s="32"/>
      <c r="CAN3" s="32"/>
      <c r="CAO3" s="32"/>
      <c r="CAP3" s="32"/>
      <c r="CAQ3" s="32"/>
      <c r="CAR3" s="32"/>
      <c r="CAS3" s="32"/>
      <c r="CAT3" s="32"/>
      <c r="CAU3" s="32"/>
      <c r="CAV3" s="32"/>
      <c r="CAW3" s="32"/>
      <c r="CAX3" s="32"/>
      <c r="CAY3" s="32"/>
      <c r="CAZ3" s="32"/>
      <c r="CBA3" s="32"/>
      <c r="CBB3" s="32"/>
      <c r="CBC3" s="32"/>
      <c r="CBD3" s="32"/>
      <c r="CBE3" s="32"/>
      <c r="CBF3" s="32"/>
      <c r="CBG3" s="32"/>
      <c r="CBH3" s="32"/>
      <c r="CBI3" s="32"/>
      <c r="CBJ3" s="32"/>
      <c r="CBK3" s="32"/>
      <c r="CBL3" s="32"/>
      <c r="CBM3" s="32"/>
      <c r="CBN3" s="32"/>
      <c r="CBO3" s="32"/>
      <c r="CBP3" s="32"/>
      <c r="CBQ3" s="32"/>
      <c r="CBR3" s="32"/>
      <c r="CBS3" s="32"/>
      <c r="CBT3" s="32"/>
      <c r="CBU3" s="32"/>
      <c r="CBV3" s="32"/>
      <c r="CBW3" s="32"/>
      <c r="CBX3" s="32"/>
      <c r="CBY3" s="32"/>
      <c r="CBZ3" s="32"/>
      <c r="CCA3" s="32"/>
      <c r="CCB3" s="32"/>
      <c r="CCC3" s="32"/>
      <c r="CCD3" s="32"/>
      <c r="CCE3" s="32"/>
      <c r="CCF3" s="32"/>
      <c r="CCG3" s="32"/>
      <c r="CCH3" s="32"/>
      <c r="CCI3" s="32"/>
      <c r="CCJ3" s="32"/>
      <c r="CCK3" s="32"/>
      <c r="CCL3" s="32"/>
      <c r="CCM3" s="32"/>
      <c r="CCN3" s="32"/>
      <c r="CCO3" s="32"/>
      <c r="CCP3" s="32"/>
      <c r="CCQ3" s="32"/>
      <c r="CCR3" s="32"/>
      <c r="CCS3" s="32"/>
      <c r="CCT3" s="32"/>
      <c r="CCU3" s="32"/>
      <c r="CCV3" s="32"/>
      <c r="CCW3" s="32"/>
      <c r="CCX3" s="32"/>
      <c r="CCY3" s="32"/>
      <c r="CCZ3" s="32"/>
      <c r="CDA3" s="32"/>
      <c r="CDB3" s="32"/>
      <c r="CDC3" s="32"/>
      <c r="CDD3" s="32"/>
      <c r="CDE3" s="32"/>
      <c r="CDF3" s="32"/>
      <c r="CDG3" s="32"/>
      <c r="CDH3" s="32"/>
      <c r="CDI3" s="32"/>
      <c r="CDJ3" s="32"/>
      <c r="CDK3" s="32"/>
      <c r="CDL3" s="32"/>
      <c r="CDM3" s="32"/>
      <c r="CDN3" s="32"/>
      <c r="CDO3" s="32"/>
      <c r="CDP3" s="32"/>
      <c r="CDQ3" s="32"/>
      <c r="CDR3" s="32"/>
      <c r="CDS3" s="32"/>
      <c r="CDT3" s="32"/>
      <c r="CDU3" s="32"/>
      <c r="CDV3" s="32"/>
      <c r="CDW3" s="32"/>
      <c r="CDX3" s="32"/>
      <c r="CDY3" s="32"/>
      <c r="CDZ3" s="32"/>
      <c r="CEA3" s="32"/>
      <c r="CEB3" s="32"/>
      <c r="CEC3" s="32"/>
      <c r="CED3" s="32"/>
      <c r="CEE3" s="32"/>
      <c r="CEF3" s="32"/>
      <c r="CEG3" s="32"/>
      <c r="CEH3" s="32"/>
      <c r="CEI3" s="32"/>
      <c r="CEJ3" s="32"/>
      <c r="CEK3" s="32"/>
      <c r="CEL3" s="32"/>
      <c r="CEM3" s="32"/>
      <c r="CEN3" s="32"/>
      <c r="CEO3" s="32"/>
      <c r="CEP3" s="32"/>
      <c r="CEQ3" s="32"/>
      <c r="CER3" s="32"/>
      <c r="CES3" s="32"/>
      <c r="CET3" s="32"/>
      <c r="CEU3" s="32"/>
      <c r="CEV3" s="32"/>
      <c r="CEW3" s="32"/>
      <c r="CEX3" s="32"/>
      <c r="CEY3" s="32"/>
      <c r="CEZ3" s="32"/>
      <c r="CFA3" s="32"/>
      <c r="CFB3" s="32"/>
      <c r="CFC3" s="32"/>
      <c r="CFD3" s="32"/>
      <c r="CFE3" s="32"/>
      <c r="CFF3" s="32"/>
      <c r="CFG3" s="32"/>
      <c r="CFH3" s="32"/>
      <c r="CFI3" s="32"/>
      <c r="CFJ3" s="32"/>
      <c r="CFK3" s="32"/>
      <c r="CFL3" s="32"/>
      <c r="CFM3" s="32"/>
      <c r="CFN3" s="32"/>
      <c r="CFO3" s="32"/>
      <c r="CFP3" s="32"/>
      <c r="CFQ3" s="32"/>
      <c r="CFR3" s="32"/>
      <c r="CFS3" s="32"/>
      <c r="CFT3" s="32"/>
      <c r="CFU3" s="32"/>
      <c r="CFV3" s="32"/>
      <c r="CFW3" s="32"/>
      <c r="CFX3" s="32"/>
      <c r="CFY3" s="32"/>
      <c r="CFZ3" s="32"/>
      <c r="CGA3" s="32"/>
      <c r="CGB3" s="32"/>
      <c r="CGC3" s="32"/>
      <c r="CGD3" s="32"/>
      <c r="CGE3" s="32"/>
      <c r="CGF3" s="32"/>
      <c r="CGG3" s="32"/>
      <c r="CGH3" s="32"/>
      <c r="CGI3" s="32"/>
      <c r="CGJ3" s="32"/>
      <c r="CGK3" s="32"/>
      <c r="CGL3" s="32"/>
      <c r="CGM3" s="32"/>
      <c r="CGN3" s="32"/>
      <c r="CGO3" s="32"/>
      <c r="CGP3" s="32"/>
      <c r="CGQ3" s="32"/>
      <c r="CGR3" s="32"/>
      <c r="CGS3" s="32"/>
      <c r="CGT3" s="32"/>
      <c r="CGU3" s="32"/>
      <c r="CGV3" s="32"/>
      <c r="CGW3" s="32"/>
      <c r="CGX3" s="32"/>
      <c r="CGY3" s="32"/>
      <c r="CGZ3" s="32"/>
      <c r="CHA3" s="32"/>
      <c r="CHB3" s="32"/>
      <c r="CHC3" s="32"/>
      <c r="CHD3" s="32"/>
      <c r="CHE3" s="32"/>
      <c r="CHF3" s="32"/>
      <c r="CHG3" s="32"/>
      <c r="CHH3" s="32"/>
      <c r="CHI3" s="32"/>
      <c r="CHJ3" s="32"/>
      <c r="CHK3" s="32"/>
      <c r="CHL3" s="32"/>
      <c r="CHM3" s="32"/>
      <c r="CHN3" s="32"/>
      <c r="CHO3" s="32"/>
      <c r="CHP3" s="32"/>
      <c r="CHQ3" s="32"/>
      <c r="CHR3" s="32"/>
      <c r="CHS3" s="32"/>
      <c r="CHT3" s="32"/>
      <c r="CHU3" s="32"/>
      <c r="CHV3" s="32"/>
      <c r="CHW3" s="32"/>
      <c r="CHX3" s="32"/>
      <c r="CHY3" s="32"/>
      <c r="CHZ3" s="32"/>
      <c r="CIA3" s="32"/>
      <c r="CIB3" s="32"/>
      <c r="CIC3" s="32"/>
      <c r="CID3" s="32"/>
      <c r="CIE3" s="32"/>
      <c r="CIF3" s="32"/>
      <c r="CIG3" s="32"/>
      <c r="CIH3" s="32"/>
      <c r="CII3" s="32"/>
      <c r="CIJ3" s="32"/>
      <c r="CIK3" s="32"/>
      <c r="CIL3" s="32"/>
      <c r="CIM3" s="32"/>
      <c r="CIN3" s="32"/>
      <c r="CIO3" s="32"/>
      <c r="CIP3" s="32"/>
      <c r="CIQ3" s="32"/>
      <c r="CIR3" s="32"/>
      <c r="CIS3" s="32"/>
      <c r="CIT3" s="32"/>
      <c r="CIU3" s="32"/>
      <c r="CIV3" s="32"/>
      <c r="CIW3" s="32"/>
      <c r="CIX3" s="32"/>
      <c r="CIY3" s="32"/>
      <c r="CIZ3" s="32"/>
      <c r="CJA3" s="32"/>
      <c r="CJB3" s="32"/>
      <c r="CJC3" s="32"/>
      <c r="CJD3" s="32"/>
      <c r="CJE3" s="32"/>
      <c r="CJF3" s="32"/>
      <c r="CJG3" s="32"/>
      <c r="CJH3" s="32"/>
      <c r="CJI3" s="32"/>
      <c r="CJJ3" s="32"/>
      <c r="CJK3" s="32"/>
      <c r="CJL3" s="32"/>
      <c r="CJM3" s="32"/>
      <c r="CJN3" s="32"/>
      <c r="CJO3" s="32"/>
      <c r="CJP3" s="32"/>
      <c r="CJQ3" s="32"/>
      <c r="CJR3" s="32"/>
      <c r="CJS3" s="32"/>
      <c r="CJT3" s="32"/>
      <c r="CJU3" s="32"/>
      <c r="CJV3" s="32"/>
      <c r="CJW3" s="32"/>
      <c r="CJX3" s="32"/>
      <c r="CJY3" s="32"/>
      <c r="CJZ3" s="32"/>
      <c r="CKA3" s="32"/>
      <c r="CKB3" s="32"/>
      <c r="CKC3" s="32"/>
      <c r="CKD3" s="32"/>
      <c r="CKE3" s="32"/>
      <c r="CKF3" s="32"/>
      <c r="CKG3" s="32"/>
      <c r="CKH3" s="32"/>
      <c r="CKI3" s="32"/>
      <c r="CKJ3" s="32"/>
      <c r="CKK3" s="32"/>
      <c r="CKL3" s="32"/>
      <c r="CKM3" s="32"/>
      <c r="CKN3" s="32"/>
      <c r="CKO3" s="32"/>
      <c r="CKP3" s="32"/>
      <c r="CKQ3" s="32"/>
      <c r="CKR3" s="32"/>
      <c r="CKS3" s="32"/>
      <c r="CKT3" s="32"/>
      <c r="CKU3" s="32"/>
      <c r="CKV3" s="32"/>
      <c r="CKW3" s="32"/>
      <c r="CKX3" s="32"/>
      <c r="CKY3" s="32"/>
      <c r="CKZ3" s="32"/>
      <c r="CLA3" s="32"/>
      <c r="CLB3" s="32"/>
      <c r="CLC3" s="32"/>
      <c r="CLD3" s="32"/>
      <c r="CLE3" s="32"/>
      <c r="CLF3" s="32"/>
      <c r="CLG3" s="32"/>
      <c r="CLH3" s="32"/>
      <c r="CLI3" s="32"/>
      <c r="CLJ3" s="32"/>
      <c r="CLK3" s="32"/>
      <c r="CLL3" s="32"/>
      <c r="CLM3" s="32"/>
      <c r="CLN3" s="32"/>
      <c r="CLO3" s="32"/>
      <c r="CLP3" s="32"/>
      <c r="CLQ3" s="32"/>
      <c r="CLR3" s="32"/>
      <c r="CLS3" s="32"/>
      <c r="CLT3" s="32"/>
      <c r="CLU3" s="32"/>
      <c r="CLV3" s="32"/>
      <c r="CLW3" s="32"/>
      <c r="CLX3" s="32"/>
      <c r="CLY3" s="32"/>
      <c r="CLZ3" s="32"/>
      <c r="CMA3" s="32"/>
      <c r="CMB3" s="32"/>
      <c r="CMC3" s="32"/>
      <c r="CMD3" s="32"/>
      <c r="CME3" s="32"/>
      <c r="CMF3" s="32"/>
      <c r="CMG3" s="32"/>
      <c r="CMH3" s="32"/>
      <c r="CMI3" s="32"/>
      <c r="CMJ3" s="32"/>
      <c r="CMK3" s="32"/>
      <c r="CML3" s="32"/>
      <c r="CMM3" s="32"/>
      <c r="CMN3" s="32"/>
      <c r="CMO3" s="32"/>
      <c r="CMP3" s="32"/>
      <c r="CMQ3" s="32"/>
      <c r="CMR3" s="32"/>
      <c r="CMS3" s="32"/>
      <c r="CMT3" s="32"/>
      <c r="CMU3" s="32"/>
      <c r="CMV3" s="32"/>
      <c r="CMW3" s="32"/>
      <c r="CMX3" s="32"/>
      <c r="CMY3" s="32"/>
      <c r="CMZ3" s="32"/>
      <c r="CNA3" s="32"/>
      <c r="CNB3" s="32"/>
      <c r="CNC3" s="32"/>
      <c r="CND3" s="32"/>
      <c r="CNE3" s="32"/>
      <c r="CNF3" s="32"/>
      <c r="CNG3" s="32"/>
      <c r="CNH3" s="32"/>
      <c r="CNI3" s="32"/>
      <c r="CNJ3" s="32"/>
      <c r="CNK3" s="32"/>
      <c r="CNL3" s="32"/>
      <c r="CNM3" s="32"/>
      <c r="CNN3" s="32"/>
      <c r="CNO3" s="32"/>
      <c r="CNP3" s="32"/>
      <c r="CNQ3" s="32"/>
      <c r="CNR3" s="32"/>
      <c r="CNS3" s="32"/>
      <c r="CNT3" s="32"/>
      <c r="CNU3" s="32"/>
      <c r="CNV3" s="32"/>
      <c r="CNW3" s="32"/>
      <c r="CNX3" s="32"/>
      <c r="CNY3" s="32"/>
      <c r="CNZ3" s="32"/>
      <c r="COA3" s="32"/>
      <c r="COB3" s="32"/>
      <c r="COC3" s="32"/>
      <c r="COD3" s="32"/>
      <c r="COE3" s="32"/>
      <c r="COF3" s="32"/>
      <c r="COG3" s="32"/>
      <c r="COH3" s="32"/>
      <c r="COI3" s="32"/>
      <c r="COJ3" s="32"/>
      <c r="COK3" s="32"/>
      <c r="COL3" s="32"/>
      <c r="COM3" s="32"/>
      <c r="CON3" s="32"/>
      <c r="COO3" s="32"/>
      <c r="COP3" s="32"/>
      <c r="COQ3" s="32"/>
      <c r="COR3" s="32"/>
      <c r="COS3" s="32"/>
      <c r="COT3" s="32"/>
      <c r="COU3" s="32"/>
      <c r="COV3" s="32"/>
      <c r="COW3" s="32"/>
      <c r="COX3" s="32"/>
      <c r="COY3" s="32"/>
      <c r="COZ3" s="32"/>
      <c r="CPA3" s="32"/>
      <c r="CPB3" s="32"/>
      <c r="CPC3" s="32"/>
      <c r="CPD3" s="32"/>
      <c r="CPE3" s="32"/>
      <c r="CPF3" s="32"/>
      <c r="CPG3" s="32"/>
      <c r="CPH3" s="32"/>
      <c r="CPI3" s="32"/>
      <c r="CPJ3" s="32"/>
      <c r="CPK3" s="32"/>
      <c r="CPL3" s="32"/>
      <c r="CPM3" s="32"/>
      <c r="CPN3" s="32"/>
      <c r="CPO3" s="32"/>
      <c r="CPP3" s="32"/>
      <c r="CPQ3" s="32"/>
      <c r="CPR3" s="32"/>
      <c r="CPS3" s="32"/>
      <c r="CPT3" s="32"/>
      <c r="CPU3" s="32"/>
      <c r="CPV3" s="32"/>
      <c r="CPW3" s="32"/>
      <c r="CPX3" s="32"/>
      <c r="CPY3" s="32"/>
      <c r="CPZ3" s="32"/>
      <c r="CQA3" s="32"/>
      <c r="CQB3" s="32"/>
      <c r="CQC3" s="32"/>
      <c r="CQD3" s="32"/>
      <c r="CQE3" s="32"/>
      <c r="CQF3" s="32"/>
      <c r="CQG3" s="32"/>
      <c r="CQH3" s="32"/>
      <c r="CQI3" s="32"/>
      <c r="CQJ3" s="32"/>
      <c r="CQK3" s="32"/>
      <c r="CQL3" s="32"/>
      <c r="CQM3" s="32"/>
      <c r="CQN3" s="32"/>
      <c r="CQO3" s="32"/>
      <c r="CQP3" s="32"/>
      <c r="CQQ3" s="32"/>
      <c r="CQR3" s="32"/>
      <c r="CQS3" s="32"/>
      <c r="CQT3" s="32"/>
      <c r="CQU3" s="32"/>
      <c r="CQV3" s="32"/>
      <c r="CQW3" s="32"/>
      <c r="CQX3" s="32"/>
      <c r="CQY3" s="32"/>
      <c r="CQZ3" s="32"/>
      <c r="CRA3" s="32"/>
      <c r="CRB3" s="32"/>
      <c r="CRC3" s="32"/>
      <c r="CRD3" s="32"/>
      <c r="CRE3" s="32"/>
      <c r="CRF3" s="32"/>
      <c r="CRG3" s="32"/>
      <c r="CRH3" s="32"/>
      <c r="CRI3" s="32"/>
      <c r="CRJ3" s="32"/>
      <c r="CRK3" s="32"/>
      <c r="CRL3" s="32"/>
      <c r="CRM3" s="32"/>
      <c r="CRN3" s="32"/>
      <c r="CRO3" s="32"/>
      <c r="CRP3" s="32"/>
      <c r="CRQ3" s="32"/>
      <c r="CRR3" s="32"/>
      <c r="CRS3" s="32"/>
      <c r="CRT3" s="32"/>
      <c r="CRU3" s="32"/>
      <c r="CRV3" s="32"/>
      <c r="CRW3" s="32"/>
      <c r="CRX3" s="32"/>
      <c r="CRY3" s="32"/>
      <c r="CRZ3" s="32"/>
      <c r="CSA3" s="32"/>
      <c r="CSB3" s="32"/>
      <c r="CSC3" s="32"/>
      <c r="CSD3" s="32"/>
      <c r="CSE3" s="32"/>
      <c r="CSF3" s="32"/>
      <c r="CSG3" s="32"/>
      <c r="CSH3" s="32"/>
      <c r="CSI3" s="32"/>
      <c r="CSJ3" s="32"/>
      <c r="CSK3" s="32"/>
      <c r="CSL3" s="32"/>
      <c r="CSM3" s="32"/>
      <c r="CSN3" s="32"/>
      <c r="CSO3" s="32"/>
      <c r="CSP3" s="32"/>
      <c r="CSQ3" s="32"/>
      <c r="CSR3" s="32"/>
      <c r="CSS3" s="32"/>
      <c r="CST3" s="32"/>
      <c r="CSU3" s="32"/>
      <c r="CSV3" s="32"/>
      <c r="CSW3" s="32"/>
      <c r="CSX3" s="32"/>
      <c r="CSY3" s="32"/>
      <c r="CSZ3" s="32"/>
      <c r="CTA3" s="32"/>
      <c r="CTB3" s="32"/>
      <c r="CTC3" s="32"/>
      <c r="CTD3" s="32"/>
      <c r="CTE3" s="32"/>
      <c r="CTF3" s="32"/>
      <c r="CTG3" s="32"/>
      <c r="CTH3" s="32"/>
      <c r="CTI3" s="32"/>
      <c r="CTJ3" s="32"/>
      <c r="CTK3" s="32"/>
      <c r="CTL3" s="32"/>
      <c r="CTM3" s="32"/>
      <c r="CTN3" s="32"/>
      <c r="CTO3" s="32"/>
      <c r="CTP3" s="32"/>
      <c r="CTQ3" s="32"/>
      <c r="CTR3" s="32"/>
      <c r="CTS3" s="32"/>
      <c r="CTT3" s="32"/>
      <c r="CTU3" s="32"/>
      <c r="CTV3" s="32"/>
      <c r="CTW3" s="32"/>
      <c r="CTX3" s="32"/>
      <c r="CTY3" s="32"/>
      <c r="CTZ3" s="32"/>
      <c r="CUA3" s="32"/>
      <c r="CUB3" s="32"/>
      <c r="CUC3" s="32"/>
      <c r="CUD3" s="32"/>
      <c r="CUE3" s="32"/>
      <c r="CUF3" s="32"/>
      <c r="CUG3" s="32"/>
      <c r="CUH3" s="32"/>
      <c r="CUI3" s="32"/>
      <c r="CUJ3" s="32"/>
      <c r="CUK3" s="32"/>
      <c r="CUL3" s="32"/>
      <c r="CUM3" s="32"/>
      <c r="CUN3" s="32"/>
      <c r="CUO3" s="32"/>
      <c r="CUP3" s="32"/>
      <c r="CUQ3" s="32"/>
      <c r="CUR3" s="32"/>
      <c r="CUS3" s="32"/>
      <c r="CUT3" s="32"/>
      <c r="CUU3" s="32"/>
      <c r="CUV3" s="32"/>
      <c r="CUW3" s="32"/>
      <c r="CUX3" s="32"/>
      <c r="CUY3" s="32"/>
      <c r="CUZ3" s="32"/>
      <c r="CVA3" s="32"/>
      <c r="CVB3" s="32"/>
      <c r="CVC3" s="32"/>
      <c r="CVD3" s="32"/>
      <c r="CVE3" s="32"/>
      <c r="CVF3" s="32"/>
      <c r="CVG3" s="32"/>
      <c r="CVH3" s="32"/>
      <c r="CVI3" s="32"/>
      <c r="CVJ3" s="32"/>
      <c r="CVK3" s="32"/>
      <c r="CVL3" s="32"/>
      <c r="CVM3" s="32"/>
      <c r="CVN3" s="32"/>
      <c r="CVO3" s="32"/>
      <c r="CVP3" s="32"/>
      <c r="CVQ3" s="32"/>
      <c r="CVR3" s="32"/>
      <c r="CVS3" s="32"/>
      <c r="CVT3" s="32"/>
      <c r="CVU3" s="32"/>
      <c r="CVV3" s="32"/>
      <c r="CVW3" s="32"/>
      <c r="CVX3" s="32"/>
      <c r="CVY3" s="32"/>
      <c r="CVZ3" s="32"/>
      <c r="CWA3" s="32"/>
      <c r="CWB3" s="32"/>
      <c r="CWC3" s="32"/>
      <c r="CWD3" s="32"/>
      <c r="CWE3" s="32"/>
      <c r="CWF3" s="32"/>
      <c r="CWG3" s="32"/>
      <c r="CWH3" s="32"/>
      <c r="CWI3" s="32"/>
      <c r="CWJ3" s="32"/>
      <c r="CWK3" s="32"/>
      <c r="CWL3" s="32"/>
      <c r="CWM3" s="32"/>
      <c r="CWN3" s="32"/>
      <c r="CWO3" s="32"/>
      <c r="CWP3" s="32"/>
      <c r="CWQ3" s="32"/>
      <c r="CWR3" s="32"/>
      <c r="CWS3" s="32"/>
      <c r="CWT3" s="32"/>
      <c r="CWU3" s="32"/>
      <c r="CWV3" s="32"/>
      <c r="CWW3" s="32"/>
      <c r="CWX3" s="32"/>
      <c r="CWY3" s="32"/>
      <c r="CWZ3" s="32"/>
      <c r="CXA3" s="32"/>
      <c r="CXB3" s="32"/>
      <c r="CXC3" s="32"/>
      <c r="CXD3" s="32"/>
      <c r="CXE3" s="32"/>
      <c r="CXF3" s="32"/>
      <c r="CXG3" s="32"/>
      <c r="CXH3" s="32"/>
      <c r="CXI3" s="32"/>
      <c r="CXJ3" s="32"/>
      <c r="CXK3" s="32"/>
      <c r="CXL3" s="32"/>
      <c r="CXM3" s="32"/>
      <c r="CXN3" s="32"/>
      <c r="CXO3" s="32"/>
      <c r="CXP3" s="32"/>
      <c r="CXQ3" s="32"/>
      <c r="CXR3" s="32"/>
      <c r="CXS3" s="32"/>
      <c r="CXT3" s="32"/>
      <c r="CXU3" s="32"/>
      <c r="CXV3" s="32"/>
      <c r="CXW3" s="32"/>
      <c r="CXX3" s="32"/>
      <c r="CXY3" s="32"/>
      <c r="CXZ3" s="32"/>
      <c r="CYA3" s="32"/>
      <c r="CYB3" s="32"/>
      <c r="CYC3" s="32"/>
      <c r="CYD3" s="32"/>
      <c r="CYE3" s="32"/>
      <c r="CYF3" s="32"/>
      <c r="CYG3" s="32"/>
      <c r="CYH3" s="32"/>
      <c r="CYI3" s="32"/>
      <c r="CYJ3" s="32"/>
      <c r="CYK3" s="32"/>
      <c r="CYL3" s="32"/>
      <c r="CYM3" s="32"/>
      <c r="CYN3" s="32"/>
      <c r="CYO3" s="32"/>
      <c r="CYP3" s="32"/>
      <c r="CYQ3" s="32"/>
      <c r="CYR3" s="32"/>
      <c r="CYS3" s="32"/>
      <c r="CYT3" s="32"/>
      <c r="CYU3" s="32"/>
      <c r="CYV3" s="32"/>
      <c r="CYW3" s="32"/>
      <c r="CYX3" s="32"/>
      <c r="CYY3" s="32"/>
      <c r="CYZ3" s="32"/>
      <c r="CZA3" s="32"/>
      <c r="CZB3" s="32"/>
      <c r="CZC3" s="32"/>
      <c r="CZD3" s="32"/>
      <c r="CZE3" s="32"/>
      <c r="CZF3" s="32"/>
      <c r="CZG3" s="32"/>
      <c r="CZH3" s="32"/>
      <c r="CZI3" s="32"/>
      <c r="CZJ3" s="32"/>
      <c r="CZK3" s="32"/>
      <c r="CZL3" s="32"/>
      <c r="CZM3" s="32"/>
      <c r="CZN3" s="32"/>
      <c r="CZO3" s="32"/>
      <c r="CZP3" s="32"/>
      <c r="CZQ3" s="32"/>
      <c r="CZR3" s="32"/>
      <c r="CZS3" s="32"/>
      <c r="CZT3" s="32"/>
      <c r="CZU3" s="32"/>
      <c r="CZV3" s="32"/>
      <c r="CZW3" s="32"/>
      <c r="CZX3" s="32"/>
      <c r="CZY3" s="32"/>
      <c r="CZZ3" s="32"/>
      <c r="DAA3" s="32"/>
      <c r="DAB3" s="32"/>
      <c r="DAC3" s="32"/>
      <c r="DAD3" s="32"/>
      <c r="DAE3" s="32"/>
      <c r="DAF3" s="32"/>
      <c r="DAG3" s="32"/>
      <c r="DAH3" s="32"/>
      <c r="DAI3" s="32"/>
      <c r="DAJ3" s="32"/>
      <c r="DAK3" s="32"/>
      <c r="DAL3" s="32"/>
      <c r="DAM3" s="32"/>
      <c r="DAN3" s="32"/>
      <c r="DAO3" s="32"/>
      <c r="DAP3" s="32"/>
      <c r="DAQ3" s="32"/>
      <c r="DAR3" s="32"/>
      <c r="DAS3" s="32"/>
      <c r="DAT3" s="32"/>
      <c r="DAU3" s="32"/>
      <c r="DAV3" s="32"/>
      <c r="DAW3" s="32"/>
      <c r="DAX3" s="32"/>
      <c r="DAY3" s="32"/>
      <c r="DAZ3" s="32"/>
      <c r="DBA3" s="32"/>
      <c r="DBB3" s="32"/>
      <c r="DBC3" s="32"/>
      <c r="DBD3" s="32"/>
      <c r="DBE3" s="32"/>
      <c r="DBF3" s="32"/>
      <c r="DBG3" s="32"/>
      <c r="DBH3" s="32"/>
      <c r="DBI3" s="32"/>
      <c r="DBJ3" s="32"/>
      <c r="DBK3" s="32"/>
      <c r="DBL3" s="32"/>
      <c r="DBM3" s="32"/>
      <c r="DBN3" s="32"/>
      <c r="DBO3" s="32"/>
      <c r="DBP3" s="32"/>
      <c r="DBQ3" s="32"/>
      <c r="DBR3" s="32"/>
      <c r="DBS3" s="32"/>
      <c r="DBT3" s="32"/>
      <c r="DBU3" s="32"/>
      <c r="DBV3" s="32"/>
      <c r="DBW3" s="32"/>
      <c r="DBX3" s="32"/>
      <c r="DBY3" s="32"/>
      <c r="DBZ3" s="32"/>
      <c r="DCA3" s="32"/>
      <c r="DCB3" s="32"/>
      <c r="DCC3" s="32"/>
      <c r="DCD3" s="32"/>
      <c r="DCE3" s="32"/>
      <c r="DCF3" s="32"/>
      <c r="DCG3" s="32"/>
      <c r="DCH3" s="32"/>
      <c r="DCI3" s="32"/>
      <c r="DCJ3" s="32"/>
      <c r="DCK3" s="32"/>
      <c r="DCL3" s="32"/>
      <c r="DCM3" s="32"/>
      <c r="DCN3" s="32"/>
      <c r="DCO3" s="32"/>
      <c r="DCP3" s="32"/>
      <c r="DCQ3" s="32"/>
      <c r="DCR3" s="32"/>
      <c r="DCS3" s="32"/>
      <c r="DCT3" s="32"/>
      <c r="DCU3" s="32"/>
      <c r="DCV3" s="32"/>
      <c r="DCW3" s="32"/>
      <c r="DCX3" s="32"/>
      <c r="DCY3" s="32"/>
      <c r="DCZ3" s="32"/>
      <c r="DDA3" s="32"/>
      <c r="DDB3" s="32"/>
      <c r="DDC3" s="32"/>
      <c r="DDD3" s="32"/>
      <c r="DDE3" s="32"/>
      <c r="DDF3" s="32"/>
      <c r="DDG3" s="32"/>
      <c r="DDH3" s="32"/>
      <c r="DDI3" s="32"/>
      <c r="DDJ3" s="32"/>
      <c r="DDK3" s="32"/>
      <c r="DDL3" s="32"/>
      <c r="DDM3" s="32"/>
      <c r="DDN3" s="32"/>
      <c r="DDO3" s="32"/>
      <c r="DDP3" s="32"/>
      <c r="DDQ3" s="32"/>
      <c r="DDR3" s="32"/>
      <c r="DDS3" s="32"/>
      <c r="DDT3" s="32"/>
      <c r="DDU3" s="32"/>
      <c r="DDV3" s="32"/>
      <c r="DDW3" s="32"/>
      <c r="DDX3" s="32"/>
      <c r="DDY3" s="32"/>
      <c r="DDZ3" s="32"/>
      <c r="DEA3" s="32"/>
      <c r="DEB3" s="32"/>
      <c r="DEC3" s="32"/>
      <c r="DED3" s="32"/>
      <c r="DEE3" s="32"/>
      <c r="DEF3" s="32"/>
      <c r="DEG3" s="32"/>
      <c r="DEH3" s="32"/>
      <c r="DEI3" s="32"/>
      <c r="DEJ3" s="32"/>
      <c r="DEK3" s="32"/>
      <c r="DEL3" s="32"/>
      <c r="DEM3" s="32"/>
      <c r="DEN3" s="32"/>
      <c r="DEO3" s="32"/>
      <c r="DEP3" s="32"/>
      <c r="DEQ3" s="32"/>
      <c r="DER3" s="32"/>
      <c r="DES3" s="32"/>
      <c r="DET3" s="32"/>
      <c r="DEU3" s="32"/>
      <c r="DEV3" s="32"/>
      <c r="DEW3" s="32"/>
      <c r="DEX3" s="32"/>
      <c r="DEY3" s="32"/>
      <c r="DEZ3" s="32"/>
      <c r="DFA3" s="32"/>
      <c r="DFB3" s="32"/>
      <c r="DFC3" s="32"/>
      <c r="DFD3" s="32"/>
      <c r="DFE3" s="32"/>
      <c r="DFF3" s="32"/>
      <c r="DFG3" s="32"/>
      <c r="DFH3" s="32"/>
      <c r="DFI3" s="32"/>
      <c r="DFJ3" s="32"/>
      <c r="DFK3" s="32"/>
      <c r="DFL3" s="32"/>
      <c r="DFM3" s="32"/>
      <c r="DFN3" s="32"/>
      <c r="DFO3" s="32"/>
      <c r="DFP3" s="32"/>
      <c r="DFQ3" s="32"/>
      <c r="DFR3" s="32"/>
      <c r="DFS3" s="32"/>
      <c r="DFT3" s="32"/>
      <c r="DFU3" s="32"/>
      <c r="DFV3" s="32"/>
      <c r="DFW3" s="32"/>
      <c r="DFX3" s="32"/>
      <c r="DFY3" s="32"/>
      <c r="DFZ3" s="32"/>
      <c r="DGA3" s="32"/>
      <c r="DGB3" s="32"/>
      <c r="DGC3" s="32"/>
      <c r="DGD3" s="32"/>
      <c r="DGE3" s="32"/>
      <c r="DGF3" s="32"/>
      <c r="DGG3" s="32"/>
      <c r="DGH3" s="32"/>
      <c r="DGI3" s="32"/>
      <c r="DGJ3" s="32"/>
      <c r="DGK3" s="32"/>
      <c r="DGL3" s="32"/>
      <c r="DGM3" s="32"/>
      <c r="DGN3" s="32"/>
      <c r="DGO3" s="32"/>
      <c r="DGP3" s="32"/>
      <c r="DGQ3" s="32"/>
      <c r="DGR3" s="32"/>
      <c r="DGS3" s="32"/>
      <c r="DGT3" s="32"/>
      <c r="DGU3" s="32"/>
      <c r="DGV3" s="32"/>
      <c r="DGW3" s="32"/>
      <c r="DGX3" s="32"/>
      <c r="DGY3" s="32"/>
      <c r="DGZ3" s="32"/>
      <c r="DHA3" s="32"/>
      <c r="DHB3" s="32"/>
      <c r="DHC3" s="32"/>
      <c r="DHD3" s="32"/>
      <c r="DHE3" s="32"/>
      <c r="DHF3" s="32"/>
      <c r="DHG3" s="32"/>
      <c r="DHH3" s="32"/>
      <c r="DHI3" s="32"/>
      <c r="DHJ3" s="32"/>
      <c r="DHK3" s="32"/>
      <c r="DHL3" s="32"/>
      <c r="DHM3" s="32"/>
      <c r="DHN3" s="32"/>
      <c r="DHO3" s="32"/>
      <c r="DHP3" s="32"/>
      <c r="DHQ3" s="32"/>
      <c r="DHR3" s="32"/>
      <c r="DHS3" s="32"/>
      <c r="DHT3" s="32"/>
      <c r="DHU3" s="32"/>
      <c r="DHV3" s="32"/>
      <c r="DHW3" s="32"/>
      <c r="DHX3" s="32"/>
      <c r="DHY3" s="32"/>
      <c r="DHZ3" s="32"/>
      <c r="DIA3" s="32"/>
      <c r="DIB3" s="32"/>
      <c r="DIC3" s="32"/>
      <c r="DID3" s="32"/>
      <c r="DIE3" s="32"/>
      <c r="DIF3" s="32"/>
      <c r="DIG3" s="32"/>
      <c r="DIH3" s="32"/>
      <c r="DII3" s="32"/>
      <c r="DIJ3" s="32"/>
      <c r="DIK3" s="32"/>
      <c r="DIL3" s="32"/>
      <c r="DIM3" s="32"/>
      <c r="DIN3" s="32"/>
      <c r="DIO3" s="32"/>
      <c r="DIP3" s="32"/>
      <c r="DIQ3" s="32"/>
      <c r="DIR3" s="32"/>
      <c r="DIS3" s="32"/>
      <c r="DIT3" s="32"/>
      <c r="DIU3" s="32"/>
      <c r="DIV3" s="32"/>
      <c r="DIW3" s="32"/>
      <c r="DIX3" s="32"/>
      <c r="DIY3" s="32"/>
      <c r="DIZ3" s="32"/>
      <c r="DJA3" s="32"/>
      <c r="DJB3" s="32"/>
      <c r="DJC3" s="32"/>
      <c r="DJD3" s="32"/>
      <c r="DJE3" s="32"/>
      <c r="DJF3" s="32"/>
      <c r="DJG3" s="32"/>
      <c r="DJH3" s="32"/>
      <c r="DJI3" s="32"/>
      <c r="DJJ3" s="32"/>
      <c r="DJK3" s="32"/>
      <c r="DJL3" s="32"/>
      <c r="DJM3" s="32"/>
      <c r="DJN3" s="32"/>
      <c r="DJO3" s="32"/>
      <c r="DJP3" s="32"/>
      <c r="DJQ3" s="32"/>
      <c r="DJR3" s="32"/>
      <c r="DJS3" s="32"/>
      <c r="DJT3" s="32"/>
      <c r="DJU3" s="32"/>
      <c r="DJV3" s="32"/>
      <c r="DJW3" s="32"/>
      <c r="DJX3" s="32"/>
      <c r="DJY3" s="32"/>
      <c r="DJZ3" s="32"/>
      <c r="DKA3" s="32"/>
      <c r="DKB3" s="32"/>
      <c r="DKC3" s="32"/>
      <c r="DKD3" s="32"/>
      <c r="DKE3" s="32"/>
      <c r="DKF3" s="32"/>
      <c r="DKG3" s="32"/>
      <c r="DKH3" s="32"/>
      <c r="DKI3" s="32"/>
      <c r="DKJ3" s="32"/>
      <c r="DKK3" s="32"/>
      <c r="DKL3" s="32"/>
      <c r="DKM3" s="32"/>
      <c r="DKN3" s="32"/>
      <c r="DKO3" s="32"/>
      <c r="DKP3" s="32"/>
      <c r="DKQ3" s="32"/>
      <c r="DKR3" s="32"/>
      <c r="DKS3" s="32"/>
      <c r="DKT3" s="32"/>
      <c r="DKU3" s="32"/>
      <c r="DKV3" s="32"/>
      <c r="DKW3" s="32"/>
      <c r="DKX3" s="32"/>
      <c r="DKY3" s="32"/>
      <c r="DKZ3" s="32"/>
      <c r="DLA3" s="32"/>
      <c r="DLB3" s="32"/>
      <c r="DLC3" s="32"/>
      <c r="DLD3" s="32"/>
      <c r="DLE3" s="32"/>
      <c r="DLF3" s="32"/>
      <c r="DLG3" s="32"/>
      <c r="DLH3" s="32"/>
      <c r="DLI3" s="32"/>
      <c r="DLJ3" s="32"/>
      <c r="DLK3" s="32"/>
      <c r="DLL3" s="32"/>
      <c r="DLM3" s="32"/>
      <c r="DLN3" s="32"/>
      <c r="DLO3" s="32"/>
      <c r="DLP3" s="32"/>
      <c r="DLQ3" s="32"/>
      <c r="DLR3" s="32"/>
      <c r="DLS3" s="32"/>
      <c r="DLT3" s="32"/>
      <c r="DLU3" s="32"/>
      <c r="DLV3" s="32"/>
      <c r="DLW3" s="32"/>
      <c r="DLX3" s="32"/>
      <c r="DLY3" s="32"/>
      <c r="DLZ3" s="32"/>
      <c r="DMA3" s="32"/>
      <c r="DMB3" s="32"/>
      <c r="DMC3" s="32"/>
      <c r="DMD3" s="32"/>
      <c r="DME3" s="32"/>
      <c r="DMF3" s="32"/>
      <c r="DMG3" s="32"/>
      <c r="DMH3" s="32"/>
      <c r="DMI3" s="32"/>
      <c r="DMJ3" s="32"/>
      <c r="DMK3" s="32"/>
      <c r="DML3" s="32"/>
      <c r="DMM3" s="32"/>
      <c r="DMN3" s="32"/>
      <c r="DMO3" s="32"/>
      <c r="DMP3" s="32"/>
      <c r="DMQ3" s="32"/>
      <c r="DMR3" s="32"/>
      <c r="DMS3" s="32"/>
      <c r="DMT3" s="32"/>
      <c r="DMU3" s="32"/>
      <c r="DMV3" s="32"/>
      <c r="DMW3" s="32"/>
      <c r="DMX3" s="32"/>
      <c r="DMY3" s="32"/>
      <c r="DMZ3" s="32"/>
      <c r="DNA3" s="32"/>
      <c r="DNB3" s="32"/>
      <c r="DNC3" s="32"/>
      <c r="DND3" s="32"/>
      <c r="DNE3" s="32"/>
      <c r="DNF3" s="32"/>
      <c r="DNG3" s="32"/>
      <c r="DNH3" s="32"/>
      <c r="DNI3" s="32"/>
      <c r="DNJ3" s="32"/>
      <c r="DNK3" s="32"/>
      <c r="DNL3" s="32"/>
      <c r="DNM3" s="32"/>
      <c r="DNN3" s="32"/>
      <c r="DNO3" s="32"/>
      <c r="DNP3" s="32"/>
      <c r="DNQ3" s="32"/>
      <c r="DNR3" s="32"/>
      <c r="DNS3" s="32"/>
      <c r="DNT3" s="32"/>
      <c r="DNU3" s="32"/>
      <c r="DNV3" s="32"/>
      <c r="DNW3" s="32"/>
      <c r="DNX3" s="32"/>
      <c r="DNY3" s="32"/>
      <c r="DNZ3" s="32"/>
      <c r="DOA3" s="32"/>
      <c r="DOB3" s="32"/>
      <c r="DOC3" s="32"/>
      <c r="DOD3" s="32"/>
      <c r="DOE3" s="32"/>
      <c r="DOF3" s="32"/>
      <c r="DOG3" s="32"/>
      <c r="DOH3" s="32"/>
      <c r="DOI3" s="32"/>
      <c r="DOJ3" s="32"/>
      <c r="DOK3" s="32"/>
      <c r="DOL3" s="32"/>
      <c r="DOM3" s="32"/>
      <c r="DON3" s="32"/>
      <c r="DOO3" s="32"/>
      <c r="DOP3" s="32"/>
      <c r="DOQ3" s="32"/>
      <c r="DOR3" s="32"/>
      <c r="DOS3" s="32"/>
      <c r="DOT3" s="32"/>
      <c r="DOU3" s="32"/>
      <c r="DOV3" s="32"/>
      <c r="DOW3" s="32"/>
      <c r="DOX3" s="32"/>
      <c r="DOY3" s="32"/>
      <c r="DOZ3" s="32"/>
      <c r="DPA3" s="32"/>
      <c r="DPB3" s="32"/>
      <c r="DPC3" s="32"/>
      <c r="DPD3" s="32"/>
      <c r="DPE3" s="32"/>
      <c r="DPF3" s="32"/>
      <c r="DPG3" s="32"/>
      <c r="DPH3" s="32"/>
      <c r="DPI3" s="32"/>
      <c r="DPJ3" s="32"/>
      <c r="DPK3" s="32"/>
      <c r="DPL3" s="32"/>
      <c r="DPM3" s="32"/>
      <c r="DPN3" s="32"/>
      <c r="DPO3" s="32"/>
      <c r="DPP3" s="32"/>
      <c r="DPQ3" s="32"/>
      <c r="DPR3" s="32"/>
      <c r="DPS3" s="32"/>
      <c r="DPT3" s="32"/>
      <c r="DPU3" s="32"/>
      <c r="DPV3" s="32"/>
      <c r="DPW3" s="32"/>
      <c r="DPX3" s="32"/>
      <c r="DPY3" s="32"/>
      <c r="DPZ3" s="32"/>
      <c r="DQA3" s="32"/>
      <c r="DQB3" s="32"/>
      <c r="DQC3" s="32"/>
      <c r="DQD3" s="32"/>
      <c r="DQE3" s="32"/>
      <c r="DQF3" s="32"/>
      <c r="DQG3" s="32"/>
      <c r="DQH3" s="32"/>
      <c r="DQI3" s="32"/>
      <c r="DQJ3" s="32"/>
      <c r="DQK3" s="32"/>
      <c r="DQL3" s="32"/>
      <c r="DQM3" s="32"/>
      <c r="DQN3" s="32"/>
      <c r="DQO3" s="32"/>
      <c r="DQP3" s="32"/>
      <c r="DQQ3" s="32"/>
      <c r="DQR3" s="32"/>
      <c r="DQS3" s="32"/>
      <c r="DQT3" s="32"/>
      <c r="DQU3" s="32"/>
      <c r="DQV3" s="32"/>
      <c r="DQW3" s="32"/>
      <c r="DQX3" s="32"/>
      <c r="DQY3" s="32"/>
      <c r="DQZ3" s="32"/>
      <c r="DRA3" s="32"/>
      <c r="DRB3" s="32"/>
      <c r="DRC3" s="32"/>
      <c r="DRD3" s="32"/>
      <c r="DRE3" s="32"/>
      <c r="DRF3" s="32"/>
      <c r="DRG3" s="32"/>
      <c r="DRH3" s="32"/>
      <c r="DRI3" s="32"/>
      <c r="DRJ3" s="32"/>
      <c r="DRK3" s="32"/>
      <c r="DRL3" s="32"/>
      <c r="DRM3" s="32"/>
      <c r="DRN3" s="32"/>
      <c r="DRO3" s="32"/>
      <c r="DRP3" s="32"/>
      <c r="DRQ3" s="32"/>
      <c r="DRR3" s="32"/>
      <c r="DRS3" s="32"/>
      <c r="DRT3" s="32"/>
      <c r="DRU3" s="32"/>
      <c r="DRV3" s="32"/>
      <c r="DRW3" s="32"/>
      <c r="DRX3" s="32"/>
      <c r="DRY3" s="32"/>
      <c r="DRZ3" s="32"/>
      <c r="DSA3" s="32"/>
      <c r="DSB3" s="32"/>
      <c r="DSC3" s="32"/>
      <c r="DSD3" s="32"/>
      <c r="DSE3" s="32"/>
      <c r="DSF3" s="32"/>
      <c r="DSG3" s="32"/>
      <c r="DSH3" s="32"/>
      <c r="DSI3" s="32"/>
      <c r="DSJ3" s="32"/>
      <c r="DSK3" s="32"/>
      <c r="DSL3" s="32"/>
      <c r="DSM3" s="32"/>
      <c r="DSN3" s="32"/>
      <c r="DSO3" s="32"/>
      <c r="DSP3" s="32"/>
      <c r="DSQ3" s="32"/>
      <c r="DSR3" s="32"/>
      <c r="DSS3" s="32"/>
      <c r="DST3" s="32"/>
      <c r="DSU3" s="32"/>
      <c r="DSV3" s="32"/>
      <c r="DSW3" s="32"/>
      <c r="DSX3" s="32"/>
      <c r="DSY3" s="32"/>
      <c r="DSZ3" s="32"/>
      <c r="DTA3" s="32"/>
      <c r="DTB3" s="32"/>
      <c r="DTC3" s="32"/>
      <c r="DTD3" s="32"/>
      <c r="DTE3" s="32"/>
      <c r="DTF3" s="32"/>
      <c r="DTG3" s="32"/>
      <c r="DTH3" s="32"/>
      <c r="DTI3" s="32"/>
      <c r="DTJ3" s="32"/>
      <c r="DTK3" s="32"/>
      <c r="DTL3" s="32"/>
      <c r="DTM3" s="32"/>
      <c r="DTN3" s="32"/>
      <c r="DTO3" s="32"/>
      <c r="DTP3" s="32"/>
      <c r="DTQ3" s="32"/>
      <c r="DTR3" s="32"/>
      <c r="DTS3" s="32"/>
      <c r="DTT3" s="32"/>
      <c r="DTU3" s="32"/>
      <c r="DTV3" s="32"/>
      <c r="DTW3" s="32"/>
      <c r="DTX3" s="32"/>
      <c r="DTY3" s="32"/>
      <c r="DTZ3" s="32"/>
      <c r="DUA3" s="32"/>
      <c r="DUB3" s="32"/>
      <c r="DUC3" s="32"/>
      <c r="DUD3" s="32"/>
      <c r="DUE3" s="32"/>
      <c r="DUF3" s="32"/>
      <c r="DUG3" s="32"/>
      <c r="DUH3" s="32"/>
      <c r="DUI3" s="32"/>
      <c r="DUJ3" s="32"/>
      <c r="DUK3" s="32"/>
      <c r="DUL3" s="32"/>
      <c r="DUM3" s="32"/>
      <c r="DUN3" s="32"/>
      <c r="DUO3" s="32"/>
      <c r="DUP3" s="32"/>
      <c r="DUQ3" s="32"/>
      <c r="DUR3" s="32"/>
      <c r="DUS3" s="32"/>
      <c r="DUT3" s="32"/>
      <c r="DUU3" s="32"/>
      <c r="DUV3" s="32"/>
      <c r="DUW3" s="32"/>
      <c r="DUX3" s="32"/>
      <c r="DUY3" s="32"/>
      <c r="DUZ3" s="32"/>
      <c r="DVA3" s="32"/>
      <c r="DVB3" s="32"/>
      <c r="DVC3" s="32"/>
      <c r="DVD3" s="32"/>
      <c r="DVE3" s="32"/>
      <c r="DVF3" s="32"/>
      <c r="DVG3" s="32"/>
      <c r="DVH3" s="32"/>
      <c r="DVI3" s="32"/>
      <c r="DVJ3" s="32"/>
      <c r="DVK3" s="32"/>
      <c r="DVL3" s="32"/>
      <c r="DVM3" s="32"/>
      <c r="DVN3" s="32"/>
      <c r="DVO3" s="32"/>
      <c r="DVP3" s="32"/>
      <c r="DVQ3" s="32"/>
      <c r="DVR3" s="32"/>
      <c r="DVS3" s="32"/>
      <c r="DVT3" s="32"/>
      <c r="DVU3" s="32"/>
      <c r="DVV3" s="32"/>
      <c r="DVW3" s="32"/>
      <c r="DVX3" s="32"/>
      <c r="DVY3" s="32"/>
      <c r="DVZ3" s="32"/>
      <c r="DWA3" s="32"/>
      <c r="DWB3" s="32"/>
      <c r="DWC3" s="32"/>
      <c r="DWD3" s="32"/>
      <c r="DWE3" s="32"/>
      <c r="DWF3" s="32"/>
      <c r="DWG3" s="32"/>
      <c r="DWH3" s="32"/>
      <c r="DWI3" s="32"/>
      <c r="DWJ3" s="32"/>
      <c r="DWK3" s="32"/>
      <c r="DWL3" s="32"/>
      <c r="DWM3" s="32"/>
      <c r="DWN3" s="32"/>
      <c r="DWO3" s="32"/>
      <c r="DWP3" s="32"/>
      <c r="DWQ3" s="32"/>
      <c r="DWR3" s="32"/>
      <c r="DWS3" s="32"/>
      <c r="DWT3" s="32"/>
      <c r="DWU3" s="32"/>
      <c r="DWV3" s="32"/>
      <c r="DWW3" s="32"/>
      <c r="DWX3" s="32"/>
      <c r="DWY3" s="32"/>
      <c r="DWZ3" s="32"/>
      <c r="DXA3" s="32"/>
      <c r="DXB3" s="32"/>
      <c r="DXC3" s="32"/>
      <c r="DXD3" s="32"/>
      <c r="DXE3" s="32"/>
      <c r="DXF3" s="32"/>
      <c r="DXG3" s="32"/>
      <c r="DXH3" s="32"/>
      <c r="DXI3" s="32"/>
      <c r="DXJ3" s="32"/>
      <c r="DXK3" s="32"/>
      <c r="DXL3" s="32"/>
      <c r="DXM3" s="32"/>
      <c r="DXN3" s="32"/>
      <c r="DXO3" s="32"/>
      <c r="DXP3" s="32"/>
      <c r="DXQ3" s="32"/>
      <c r="DXR3" s="32"/>
      <c r="DXS3" s="32"/>
      <c r="DXT3" s="32"/>
      <c r="DXU3" s="32"/>
      <c r="DXV3" s="32"/>
      <c r="DXW3" s="32"/>
      <c r="DXX3" s="32"/>
      <c r="DXY3" s="32"/>
      <c r="DXZ3" s="32"/>
      <c r="DYA3" s="32"/>
      <c r="DYB3" s="32"/>
      <c r="DYC3" s="32"/>
      <c r="DYD3" s="32"/>
      <c r="DYE3" s="32"/>
      <c r="DYF3" s="32"/>
      <c r="DYG3" s="32"/>
      <c r="DYH3" s="32"/>
      <c r="DYI3" s="32"/>
      <c r="DYJ3" s="32"/>
      <c r="DYK3" s="32"/>
      <c r="DYL3" s="32"/>
      <c r="DYM3" s="32"/>
      <c r="DYN3" s="32"/>
      <c r="DYO3" s="32"/>
      <c r="DYP3" s="32"/>
      <c r="DYQ3" s="32"/>
      <c r="DYR3" s="32"/>
      <c r="DYS3" s="32"/>
      <c r="DYT3" s="32"/>
      <c r="DYU3" s="32"/>
      <c r="DYV3" s="32"/>
      <c r="DYW3" s="32"/>
      <c r="DYX3" s="32"/>
      <c r="DYY3" s="32"/>
      <c r="DYZ3" s="32"/>
      <c r="DZA3" s="32"/>
      <c r="DZB3" s="32"/>
      <c r="DZC3" s="32"/>
      <c r="DZD3" s="32"/>
      <c r="DZE3" s="32"/>
      <c r="DZF3" s="32"/>
      <c r="DZG3" s="32"/>
      <c r="DZH3" s="32"/>
      <c r="DZI3" s="32"/>
      <c r="DZJ3" s="32"/>
      <c r="DZK3" s="32"/>
      <c r="DZL3" s="32"/>
      <c r="DZM3" s="32"/>
      <c r="DZN3" s="32"/>
      <c r="DZO3" s="32"/>
      <c r="DZP3" s="32"/>
      <c r="DZQ3" s="32"/>
      <c r="DZR3" s="32"/>
      <c r="DZS3" s="32"/>
      <c r="DZT3" s="32"/>
      <c r="DZU3" s="32"/>
      <c r="DZV3" s="32"/>
      <c r="DZW3" s="32"/>
      <c r="DZX3" s="32"/>
      <c r="DZY3" s="32"/>
      <c r="DZZ3" s="32"/>
      <c r="EAA3" s="32"/>
      <c r="EAB3" s="32"/>
      <c r="EAC3" s="32"/>
      <c r="EAD3" s="32"/>
      <c r="EAE3" s="32"/>
      <c r="EAF3" s="32"/>
      <c r="EAG3" s="32"/>
      <c r="EAH3" s="32"/>
      <c r="EAI3" s="32"/>
      <c r="EAJ3" s="32"/>
      <c r="EAK3" s="32"/>
      <c r="EAL3" s="32"/>
      <c r="EAM3" s="32"/>
      <c r="EAN3" s="32"/>
      <c r="EAO3" s="32"/>
      <c r="EAP3" s="32"/>
      <c r="EAQ3" s="32"/>
      <c r="EAR3" s="32"/>
      <c r="EAS3" s="32"/>
      <c r="EAT3" s="32"/>
      <c r="EAU3" s="32"/>
      <c r="EAV3" s="32"/>
      <c r="EAW3" s="32"/>
      <c r="EAX3" s="32"/>
      <c r="EAY3" s="32"/>
      <c r="EAZ3" s="32"/>
      <c r="EBA3" s="32"/>
      <c r="EBB3" s="32"/>
      <c r="EBC3" s="32"/>
      <c r="EBD3" s="32"/>
      <c r="EBE3" s="32"/>
      <c r="EBF3" s="32"/>
      <c r="EBG3" s="32"/>
      <c r="EBH3" s="32"/>
      <c r="EBI3" s="32"/>
      <c r="EBJ3" s="32"/>
      <c r="EBK3" s="32"/>
      <c r="EBL3" s="32"/>
      <c r="EBM3" s="32"/>
      <c r="EBN3" s="32"/>
      <c r="EBO3" s="32"/>
      <c r="EBP3" s="32"/>
      <c r="EBQ3" s="32"/>
      <c r="EBR3" s="32"/>
      <c r="EBS3" s="32"/>
      <c r="EBT3" s="32"/>
      <c r="EBU3" s="32"/>
      <c r="EBV3" s="32"/>
      <c r="EBW3" s="32"/>
      <c r="EBX3" s="32"/>
      <c r="EBY3" s="32"/>
      <c r="EBZ3" s="32"/>
      <c r="ECA3" s="32"/>
      <c r="ECB3" s="32"/>
      <c r="ECC3" s="32"/>
      <c r="ECD3" s="32"/>
      <c r="ECE3" s="32"/>
      <c r="ECF3" s="32"/>
      <c r="ECG3" s="32"/>
      <c r="ECH3" s="32"/>
      <c r="ECI3" s="32"/>
      <c r="ECJ3" s="32"/>
      <c r="ECK3" s="32"/>
      <c r="ECL3" s="32"/>
      <c r="ECM3" s="32"/>
      <c r="ECN3" s="32"/>
      <c r="ECO3" s="32"/>
      <c r="ECP3" s="32"/>
      <c r="ECQ3" s="32"/>
      <c r="ECR3" s="32"/>
      <c r="ECS3" s="32"/>
      <c r="ECT3" s="32"/>
      <c r="ECU3" s="32"/>
      <c r="ECV3" s="32"/>
      <c r="ECW3" s="32"/>
      <c r="ECX3" s="32"/>
      <c r="ECY3" s="32"/>
      <c r="ECZ3" s="32"/>
      <c r="EDA3" s="32"/>
      <c r="EDB3" s="32"/>
      <c r="EDC3" s="32"/>
      <c r="EDD3" s="32"/>
      <c r="EDE3" s="32"/>
      <c r="EDF3" s="32"/>
      <c r="EDG3" s="32"/>
      <c r="EDH3" s="32"/>
      <c r="EDI3" s="32"/>
      <c r="EDJ3" s="32"/>
      <c r="EDK3" s="32"/>
      <c r="EDL3" s="32"/>
      <c r="EDM3" s="32"/>
      <c r="EDN3" s="32"/>
      <c r="EDO3" s="32"/>
      <c r="EDP3" s="32"/>
      <c r="EDQ3" s="32"/>
      <c r="EDR3" s="32"/>
      <c r="EDS3" s="32"/>
      <c r="EDT3" s="32"/>
      <c r="EDU3" s="32"/>
      <c r="EDV3" s="32"/>
      <c r="EDW3" s="32"/>
      <c r="EDX3" s="32"/>
      <c r="EDY3" s="32"/>
      <c r="EDZ3" s="32"/>
      <c r="EEA3" s="32"/>
      <c r="EEB3" s="32"/>
      <c r="EEC3" s="32"/>
      <c r="EED3" s="32"/>
      <c r="EEE3" s="32"/>
      <c r="EEF3" s="32"/>
      <c r="EEG3" s="32"/>
      <c r="EEH3" s="32"/>
      <c r="EEI3" s="32"/>
      <c r="EEJ3" s="32"/>
      <c r="EEK3" s="32"/>
      <c r="EEL3" s="32"/>
      <c r="EEM3" s="32"/>
      <c r="EEN3" s="32"/>
      <c r="EEO3" s="32"/>
      <c r="EEP3" s="32"/>
      <c r="EEQ3" s="32"/>
      <c r="EER3" s="32"/>
      <c r="EES3" s="32"/>
      <c r="EET3" s="32"/>
      <c r="EEU3" s="32"/>
      <c r="EEV3" s="32"/>
      <c r="EEW3" s="32"/>
      <c r="EEX3" s="32"/>
      <c r="EEY3" s="32"/>
      <c r="EEZ3" s="32"/>
      <c r="EFA3" s="32"/>
      <c r="EFB3" s="32"/>
      <c r="EFC3" s="32"/>
      <c r="EFD3" s="32"/>
      <c r="EFE3" s="32"/>
      <c r="EFF3" s="32"/>
      <c r="EFG3" s="32"/>
      <c r="EFH3" s="32"/>
      <c r="EFI3" s="32"/>
      <c r="EFJ3" s="32"/>
      <c r="EFK3" s="32"/>
      <c r="EFL3" s="32"/>
      <c r="EFM3" s="32"/>
      <c r="EFN3" s="32"/>
      <c r="EFO3" s="32"/>
      <c r="EFP3" s="32"/>
      <c r="EFQ3" s="32"/>
      <c r="EFR3" s="32"/>
      <c r="EFS3" s="32"/>
      <c r="EFT3" s="32"/>
      <c r="EFU3" s="32"/>
      <c r="EFV3" s="32"/>
      <c r="EFW3" s="32"/>
      <c r="EFX3" s="32"/>
      <c r="EFY3" s="32"/>
      <c r="EFZ3" s="32"/>
      <c r="EGA3" s="32"/>
      <c r="EGB3" s="32"/>
      <c r="EGC3" s="32"/>
      <c r="EGD3" s="32"/>
      <c r="EGE3" s="32"/>
      <c r="EGF3" s="32"/>
      <c r="EGG3" s="32"/>
      <c r="EGH3" s="32"/>
      <c r="EGI3" s="32"/>
      <c r="EGJ3" s="32"/>
      <c r="EGK3" s="32"/>
      <c r="EGL3" s="32"/>
      <c r="EGM3" s="32"/>
      <c r="EGN3" s="32"/>
      <c r="EGO3" s="32"/>
      <c r="EGP3" s="32"/>
      <c r="EGQ3" s="32"/>
      <c r="EGR3" s="32"/>
      <c r="EGS3" s="32"/>
      <c r="EGT3" s="32"/>
      <c r="EGU3" s="32"/>
      <c r="EGV3" s="32"/>
      <c r="EGW3" s="32"/>
      <c r="EGX3" s="32"/>
      <c r="EGY3" s="32"/>
      <c r="EGZ3" s="32"/>
      <c r="EHA3" s="32"/>
      <c r="EHB3" s="32"/>
      <c r="EHC3" s="32"/>
      <c r="EHD3" s="32"/>
      <c r="EHE3" s="32"/>
      <c r="EHF3" s="32"/>
      <c r="EHG3" s="32"/>
      <c r="EHH3" s="32"/>
      <c r="EHI3" s="32"/>
      <c r="EHJ3" s="32"/>
      <c r="EHK3" s="32"/>
      <c r="EHL3" s="32"/>
      <c r="EHM3" s="32"/>
      <c r="EHN3" s="32"/>
      <c r="EHO3" s="32"/>
      <c r="EHP3" s="32"/>
      <c r="EHQ3" s="32"/>
      <c r="EHR3" s="32"/>
      <c r="EHS3" s="32"/>
      <c r="EHT3" s="32"/>
      <c r="EHU3" s="32"/>
      <c r="EHV3" s="32"/>
      <c r="EHW3" s="32"/>
      <c r="EHX3" s="32"/>
      <c r="EHY3" s="32"/>
      <c r="EHZ3" s="32"/>
      <c r="EIA3" s="32"/>
      <c r="EIB3" s="32"/>
      <c r="EIC3" s="32"/>
      <c r="EID3" s="32"/>
      <c r="EIE3" s="32"/>
      <c r="EIF3" s="32"/>
      <c r="EIG3" s="32"/>
      <c r="EIH3" s="32"/>
      <c r="EII3" s="32"/>
      <c r="EIJ3" s="32"/>
      <c r="EIK3" s="32"/>
      <c r="EIL3" s="32"/>
      <c r="EIM3" s="32"/>
      <c r="EIN3" s="32"/>
      <c r="EIO3" s="32"/>
      <c r="EIP3" s="32"/>
      <c r="EIQ3" s="32"/>
      <c r="EIR3" s="32"/>
      <c r="EIS3" s="32"/>
      <c r="EIT3" s="32"/>
      <c r="EIU3" s="32"/>
      <c r="EIV3" s="32"/>
      <c r="EIW3" s="32"/>
      <c r="EIX3" s="32"/>
      <c r="EIY3" s="32"/>
      <c r="EIZ3" s="32"/>
      <c r="EJA3" s="32"/>
      <c r="EJB3" s="32"/>
      <c r="EJC3" s="32"/>
      <c r="EJD3" s="32"/>
      <c r="EJE3" s="32"/>
      <c r="EJF3" s="32"/>
      <c r="EJG3" s="32"/>
      <c r="EJH3" s="32"/>
      <c r="EJI3" s="32"/>
      <c r="EJJ3" s="32"/>
      <c r="EJK3" s="32"/>
      <c r="EJL3" s="32"/>
      <c r="EJM3" s="32"/>
      <c r="EJN3" s="32"/>
      <c r="EJO3" s="32"/>
      <c r="EJP3" s="32"/>
      <c r="EJQ3" s="32"/>
      <c r="EJR3" s="32"/>
      <c r="EJS3" s="32"/>
      <c r="EJT3" s="32"/>
      <c r="EJU3" s="32"/>
      <c r="EJV3" s="32"/>
      <c r="EJW3" s="32"/>
      <c r="EJX3" s="32"/>
      <c r="EJY3" s="32"/>
      <c r="EJZ3" s="32"/>
      <c r="EKA3" s="32"/>
      <c r="EKB3" s="32"/>
      <c r="EKC3" s="32"/>
      <c r="EKD3" s="32"/>
      <c r="EKE3" s="32"/>
      <c r="EKF3" s="32"/>
      <c r="EKG3" s="32"/>
      <c r="EKH3" s="32"/>
      <c r="EKI3" s="32"/>
      <c r="EKJ3" s="32"/>
      <c r="EKK3" s="32"/>
      <c r="EKL3" s="32"/>
      <c r="EKM3" s="32"/>
      <c r="EKN3" s="32"/>
      <c r="EKO3" s="32"/>
      <c r="EKP3" s="32"/>
      <c r="EKQ3" s="32"/>
      <c r="EKR3" s="32"/>
      <c r="EKS3" s="32"/>
      <c r="EKT3" s="32"/>
      <c r="EKU3" s="32"/>
      <c r="EKV3" s="32"/>
      <c r="EKW3" s="32"/>
      <c r="EKX3" s="32"/>
      <c r="EKY3" s="32"/>
      <c r="EKZ3" s="32"/>
      <c r="ELA3" s="32"/>
      <c r="ELB3" s="32"/>
      <c r="ELC3" s="32"/>
      <c r="ELD3" s="32"/>
      <c r="ELE3" s="32"/>
      <c r="ELF3" s="32"/>
      <c r="ELG3" s="32"/>
      <c r="ELH3" s="32"/>
      <c r="ELI3" s="32"/>
      <c r="ELJ3" s="32"/>
      <c r="ELK3" s="32"/>
      <c r="ELL3" s="32"/>
      <c r="ELM3" s="32"/>
      <c r="ELN3" s="32"/>
      <c r="ELO3" s="32"/>
      <c r="ELP3" s="32"/>
      <c r="ELQ3" s="32"/>
      <c r="ELR3" s="32"/>
      <c r="ELS3" s="32"/>
      <c r="ELT3" s="32"/>
      <c r="ELU3" s="32"/>
      <c r="ELV3" s="32"/>
      <c r="ELW3" s="32"/>
      <c r="ELX3" s="32"/>
      <c r="ELY3" s="32"/>
      <c r="ELZ3" s="32"/>
      <c r="EMA3" s="32"/>
      <c r="EMB3" s="32"/>
      <c r="EMC3" s="32"/>
      <c r="EMD3" s="32"/>
      <c r="EME3" s="32"/>
      <c r="EMF3" s="32"/>
      <c r="EMG3" s="32"/>
      <c r="EMH3" s="32"/>
      <c r="EMI3" s="32"/>
      <c r="EMJ3" s="32"/>
      <c r="EMK3" s="32"/>
      <c r="EML3" s="32"/>
      <c r="EMM3" s="32"/>
      <c r="EMN3" s="32"/>
      <c r="EMO3" s="32"/>
      <c r="EMP3" s="32"/>
      <c r="EMQ3" s="32"/>
      <c r="EMR3" s="32"/>
      <c r="EMS3" s="32"/>
      <c r="EMT3" s="32"/>
      <c r="EMU3" s="32"/>
      <c r="EMV3" s="32"/>
      <c r="EMW3" s="32"/>
      <c r="EMX3" s="32"/>
      <c r="EMY3" s="32"/>
      <c r="EMZ3" s="32"/>
      <c r="ENA3" s="32"/>
      <c r="ENB3" s="32"/>
      <c r="ENC3" s="32"/>
      <c r="END3" s="32"/>
      <c r="ENE3" s="32"/>
      <c r="ENF3" s="32"/>
      <c r="ENG3" s="32"/>
      <c r="ENH3" s="32"/>
      <c r="ENI3" s="32"/>
      <c r="ENJ3" s="32"/>
      <c r="ENK3" s="32"/>
      <c r="ENL3" s="32"/>
      <c r="ENM3" s="32"/>
      <c r="ENN3" s="32"/>
      <c r="ENO3" s="32"/>
      <c r="ENP3" s="32"/>
      <c r="ENQ3" s="32"/>
      <c r="ENR3" s="32"/>
      <c r="ENS3" s="32"/>
      <c r="ENT3" s="32"/>
      <c r="ENU3" s="32"/>
      <c r="ENV3" s="32"/>
      <c r="ENW3" s="32"/>
      <c r="ENX3" s="32"/>
      <c r="ENY3" s="32"/>
      <c r="ENZ3" s="32"/>
      <c r="EOA3" s="32"/>
      <c r="EOB3" s="32"/>
      <c r="EOC3" s="32"/>
      <c r="EOD3" s="32"/>
      <c r="EOE3" s="32"/>
      <c r="EOF3" s="32"/>
      <c r="EOG3" s="32"/>
      <c r="EOH3" s="32"/>
      <c r="EOI3" s="32"/>
      <c r="EOJ3" s="32"/>
      <c r="EOK3" s="32"/>
      <c r="EOL3" s="32"/>
      <c r="EOM3" s="32"/>
      <c r="EON3" s="32"/>
      <c r="EOO3" s="32"/>
      <c r="EOP3" s="32"/>
      <c r="EOQ3" s="32"/>
      <c r="EOR3" s="32"/>
      <c r="EOS3" s="32"/>
      <c r="EOT3" s="32"/>
      <c r="EOU3" s="32"/>
      <c r="EOV3" s="32"/>
      <c r="EOW3" s="32"/>
      <c r="EOX3" s="32"/>
      <c r="EOY3" s="32"/>
      <c r="EOZ3" s="32"/>
      <c r="EPA3" s="32"/>
      <c r="EPB3" s="32"/>
      <c r="EPC3" s="32"/>
      <c r="EPD3" s="32"/>
      <c r="EPE3" s="32"/>
      <c r="EPF3" s="32"/>
      <c r="EPG3" s="32"/>
      <c r="EPH3" s="32"/>
      <c r="EPI3" s="32"/>
      <c r="EPJ3" s="32"/>
      <c r="EPK3" s="32"/>
      <c r="EPL3" s="32"/>
      <c r="EPM3" s="32"/>
      <c r="EPN3" s="32"/>
      <c r="EPO3" s="32"/>
      <c r="EPP3" s="32"/>
      <c r="EPQ3" s="32"/>
      <c r="EPR3" s="32"/>
      <c r="EPS3" s="32"/>
      <c r="EPT3" s="32"/>
      <c r="EPU3" s="32"/>
      <c r="EPV3" s="32"/>
      <c r="EPW3" s="32"/>
      <c r="EPX3" s="32"/>
      <c r="EPY3" s="32"/>
      <c r="EPZ3" s="32"/>
      <c r="EQA3" s="32"/>
      <c r="EQB3" s="32"/>
      <c r="EQC3" s="32"/>
      <c r="EQD3" s="32"/>
      <c r="EQE3" s="32"/>
      <c r="EQF3" s="32"/>
      <c r="EQG3" s="32"/>
      <c r="EQH3" s="32"/>
      <c r="EQI3" s="32"/>
      <c r="EQJ3" s="32"/>
      <c r="EQK3" s="32"/>
      <c r="EQL3" s="32"/>
      <c r="EQM3" s="32"/>
      <c r="EQN3" s="32"/>
      <c r="EQO3" s="32"/>
      <c r="EQP3" s="32"/>
      <c r="EQQ3" s="32"/>
      <c r="EQR3" s="32"/>
      <c r="EQS3" s="32"/>
      <c r="EQT3" s="32"/>
      <c r="EQU3" s="32"/>
      <c r="EQV3" s="32"/>
      <c r="EQW3" s="32"/>
      <c r="EQX3" s="32"/>
      <c r="EQY3" s="32"/>
      <c r="EQZ3" s="32"/>
      <c r="ERA3" s="32"/>
      <c r="ERB3" s="32"/>
      <c r="ERC3" s="32"/>
      <c r="ERD3" s="32"/>
      <c r="ERE3" s="32"/>
      <c r="ERF3" s="32"/>
      <c r="ERG3" s="32"/>
      <c r="ERH3" s="32"/>
      <c r="ERI3" s="32"/>
      <c r="ERJ3" s="32"/>
      <c r="ERK3" s="32"/>
      <c r="ERL3" s="32"/>
      <c r="ERM3" s="32"/>
    </row>
    <row r="4" spans="1:3861" customFormat="1" ht="12.75" customHeight="1" x14ac:dyDescent="0.25">
      <c r="A4" s="72"/>
      <c r="B4" s="43"/>
      <c r="C4" s="668"/>
      <c r="D4" s="668"/>
      <c r="E4" s="668"/>
      <c r="F4" s="668"/>
      <c r="G4" s="36"/>
      <c r="H4" s="35"/>
      <c r="I4" s="35" t="s">
        <v>3</v>
      </c>
      <c r="J4" s="669">
        <f>'Supplier Information'!D9</f>
        <v>0</v>
      </c>
      <c r="K4" s="669"/>
      <c r="L4" s="7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c r="IW4" s="32"/>
      <c r="IX4" s="32"/>
      <c r="IY4" s="32"/>
      <c r="IZ4" s="32"/>
      <c r="JA4" s="32"/>
      <c r="JB4" s="32"/>
      <c r="JC4" s="32"/>
      <c r="JD4" s="32"/>
      <c r="JE4" s="32"/>
      <c r="JF4" s="32"/>
      <c r="JG4" s="32"/>
      <c r="JH4" s="32"/>
      <c r="JI4" s="32"/>
      <c r="JJ4" s="32"/>
      <c r="JK4" s="32"/>
      <c r="JL4" s="32"/>
      <c r="JM4" s="32"/>
      <c r="JN4" s="32"/>
      <c r="JO4" s="32"/>
      <c r="JP4" s="32"/>
      <c r="JQ4" s="32"/>
      <c r="JR4" s="32"/>
      <c r="JS4" s="32"/>
      <c r="JT4" s="32"/>
      <c r="JU4" s="32"/>
      <c r="JV4" s="32"/>
      <c r="JW4" s="32"/>
      <c r="JX4" s="32"/>
      <c r="JY4" s="32"/>
      <c r="JZ4" s="32"/>
      <c r="KA4" s="32"/>
      <c r="KB4" s="32"/>
      <c r="KC4" s="32"/>
      <c r="KD4" s="32"/>
      <c r="KE4" s="32"/>
      <c r="KF4" s="32"/>
      <c r="KG4" s="32"/>
      <c r="KH4" s="32"/>
      <c r="KI4" s="32"/>
      <c r="KJ4" s="32"/>
      <c r="KK4" s="32"/>
      <c r="KL4" s="32"/>
      <c r="KM4" s="32"/>
      <c r="KN4" s="32"/>
      <c r="KO4" s="32"/>
      <c r="KP4" s="32"/>
      <c r="KQ4" s="32"/>
      <c r="KR4" s="32"/>
      <c r="KS4" s="32"/>
      <c r="KT4" s="32"/>
      <c r="KU4" s="32"/>
      <c r="KV4" s="32"/>
      <c r="KW4" s="32"/>
      <c r="KX4" s="32"/>
      <c r="KY4" s="32"/>
      <c r="KZ4" s="32"/>
      <c r="LA4" s="32"/>
      <c r="LB4" s="32"/>
      <c r="LC4" s="32"/>
      <c r="LD4" s="32"/>
      <c r="LE4" s="32"/>
      <c r="LF4" s="32"/>
      <c r="LG4" s="32"/>
      <c r="LH4" s="32"/>
      <c r="LI4" s="32"/>
      <c r="LJ4" s="32"/>
      <c r="LK4" s="32"/>
      <c r="LL4" s="32"/>
      <c r="LM4" s="32"/>
      <c r="LN4" s="32"/>
      <c r="LO4" s="32"/>
      <c r="LP4" s="32"/>
      <c r="LQ4" s="32"/>
      <c r="LR4" s="32"/>
      <c r="LS4" s="32"/>
      <c r="LT4" s="32"/>
      <c r="LU4" s="32"/>
      <c r="LV4" s="32"/>
      <c r="LW4" s="32"/>
      <c r="LX4" s="32"/>
      <c r="LY4" s="32"/>
      <c r="LZ4" s="32"/>
      <c r="MA4" s="32"/>
      <c r="MB4" s="32"/>
      <c r="MC4" s="32"/>
      <c r="MD4" s="32"/>
      <c r="ME4" s="32"/>
      <c r="MF4" s="32"/>
      <c r="MG4" s="32"/>
      <c r="MH4" s="32"/>
      <c r="MI4" s="32"/>
      <c r="MJ4" s="32"/>
      <c r="MK4" s="32"/>
      <c r="ML4" s="32"/>
      <c r="MM4" s="32"/>
      <c r="MN4" s="32"/>
      <c r="MO4" s="32"/>
      <c r="MP4" s="32"/>
      <c r="MQ4" s="32"/>
      <c r="MR4" s="32"/>
      <c r="MS4" s="32"/>
      <c r="MT4" s="32"/>
      <c r="MU4" s="32"/>
      <c r="MV4" s="32"/>
      <c r="MW4" s="32"/>
      <c r="MX4" s="32"/>
      <c r="MY4" s="32"/>
      <c r="MZ4" s="32"/>
      <c r="NA4" s="32"/>
      <c r="NB4" s="32"/>
      <c r="NC4" s="32"/>
      <c r="ND4" s="32"/>
      <c r="NE4" s="32"/>
      <c r="NF4" s="32"/>
      <c r="NG4" s="32"/>
      <c r="NH4" s="32"/>
      <c r="NI4" s="32"/>
      <c r="NJ4" s="32"/>
      <c r="NK4" s="32"/>
      <c r="NL4" s="32"/>
      <c r="NM4" s="32"/>
      <c r="NN4" s="32"/>
      <c r="NO4" s="32"/>
      <c r="NP4" s="32"/>
      <c r="NQ4" s="32"/>
      <c r="NR4" s="32"/>
      <c r="NS4" s="32"/>
      <c r="NT4" s="32"/>
      <c r="NU4" s="32"/>
      <c r="NV4" s="32"/>
      <c r="NW4" s="32"/>
      <c r="NX4" s="32"/>
      <c r="NY4" s="32"/>
      <c r="NZ4" s="32"/>
      <c r="OA4" s="32"/>
      <c r="OB4" s="32"/>
      <c r="OC4" s="32"/>
      <c r="OD4" s="32"/>
      <c r="OE4" s="32"/>
      <c r="OF4" s="32"/>
      <c r="OG4" s="32"/>
      <c r="OH4" s="32"/>
      <c r="OI4" s="32"/>
      <c r="OJ4" s="32"/>
      <c r="OK4" s="32"/>
      <c r="OL4" s="32"/>
      <c r="OM4" s="32"/>
      <c r="ON4" s="32"/>
      <c r="OO4" s="32"/>
      <c r="OP4" s="32"/>
      <c r="OQ4" s="32"/>
      <c r="OR4" s="32"/>
      <c r="OS4" s="32"/>
      <c r="OT4" s="32"/>
      <c r="OU4" s="32"/>
      <c r="OV4" s="32"/>
      <c r="OW4" s="32"/>
      <c r="OX4" s="32"/>
      <c r="OY4" s="32"/>
      <c r="OZ4" s="32"/>
      <c r="PA4" s="32"/>
      <c r="PB4" s="32"/>
      <c r="PC4" s="32"/>
      <c r="PD4" s="32"/>
      <c r="PE4" s="32"/>
      <c r="PF4" s="32"/>
      <c r="PG4" s="32"/>
      <c r="PH4" s="32"/>
      <c r="PI4" s="32"/>
      <c r="PJ4" s="32"/>
      <c r="PK4" s="32"/>
      <c r="PL4" s="32"/>
      <c r="PM4" s="32"/>
      <c r="PN4" s="32"/>
      <c r="PO4" s="32"/>
      <c r="PP4" s="32"/>
      <c r="PQ4" s="32"/>
      <c r="PR4" s="32"/>
      <c r="PS4" s="32"/>
      <c r="PT4" s="32"/>
      <c r="PU4" s="32"/>
      <c r="PV4" s="32"/>
      <c r="PW4" s="32"/>
      <c r="PX4" s="32"/>
      <c r="PY4" s="32"/>
      <c r="PZ4" s="32"/>
      <c r="QA4" s="32"/>
      <c r="QB4" s="32"/>
      <c r="QC4" s="32"/>
      <c r="QD4" s="32"/>
      <c r="QE4" s="32"/>
      <c r="QF4" s="32"/>
      <c r="QG4" s="32"/>
      <c r="QH4" s="32"/>
      <c r="QI4" s="32"/>
      <c r="QJ4" s="32"/>
      <c r="QK4" s="32"/>
      <c r="QL4" s="32"/>
      <c r="QM4" s="32"/>
      <c r="QN4" s="32"/>
      <c r="QO4" s="32"/>
      <c r="QP4" s="32"/>
      <c r="QQ4" s="32"/>
      <c r="QR4" s="32"/>
      <c r="QS4" s="32"/>
      <c r="QT4" s="32"/>
      <c r="QU4" s="32"/>
      <c r="QV4" s="32"/>
      <c r="QW4" s="32"/>
      <c r="QX4" s="32"/>
      <c r="QY4" s="32"/>
      <c r="QZ4" s="32"/>
      <c r="RA4" s="32"/>
      <c r="RB4" s="32"/>
      <c r="RC4" s="32"/>
      <c r="RD4" s="32"/>
      <c r="RE4" s="32"/>
      <c r="RF4" s="32"/>
      <c r="RG4" s="32"/>
      <c r="RH4" s="32"/>
      <c r="RI4" s="32"/>
      <c r="RJ4" s="32"/>
      <c r="RK4" s="32"/>
      <c r="RL4" s="32"/>
      <c r="RM4" s="32"/>
      <c r="RN4" s="32"/>
      <c r="RO4" s="32"/>
      <c r="RP4" s="32"/>
      <c r="RQ4" s="32"/>
      <c r="RR4" s="32"/>
      <c r="RS4" s="32"/>
      <c r="RT4" s="32"/>
      <c r="RU4" s="32"/>
      <c r="RV4" s="32"/>
      <c r="RW4" s="32"/>
      <c r="RX4" s="32"/>
      <c r="RY4" s="32"/>
      <c r="RZ4" s="32"/>
      <c r="SA4" s="32"/>
      <c r="SB4" s="32"/>
      <c r="SC4" s="32"/>
      <c r="SD4" s="32"/>
      <c r="SE4" s="32"/>
      <c r="SF4" s="32"/>
      <c r="SG4" s="32"/>
      <c r="SH4" s="32"/>
      <c r="SI4" s="32"/>
      <c r="SJ4" s="32"/>
      <c r="SK4" s="32"/>
      <c r="SL4" s="32"/>
      <c r="SM4" s="32"/>
      <c r="SN4" s="32"/>
      <c r="SO4" s="32"/>
      <c r="SP4" s="32"/>
      <c r="SQ4" s="32"/>
      <c r="SR4" s="32"/>
      <c r="SS4" s="32"/>
      <c r="ST4" s="32"/>
      <c r="SU4" s="32"/>
      <c r="SV4" s="32"/>
      <c r="SW4" s="32"/>
      <c r="SX4" s="32"/>
      <c r="SY4" s="32"/>
      <c r="SZ4" s="32"/>
      <c r="TA4" s="32"/>
      <c r="TB4" s="32"/>
      <c r="TC4" s="32"/>
      <c r="TD4" s="32"/>
      <c r="TE4" s="32"/>
      <c r="TF4" s="32"/>
      <c r="TG4" s="32"/>
      <c r="TH4" s="32"/>
      <c r="TI4" s="32"/>
      <c r="TJ4" s="32"/>
      <c r="TK4" s="32"/>
      <c r="TL4" s="32"/>
      <c r="TM4" s="32"/>
      <c r="TN4" s="32"/>
      <c r="TO4" s="32"/>
      <c r="TP4" s="32"/>
      <c r="TQ4" s="32"/>
      <c r="TR4" s="32"/>
      <c r="TS4" s="32"/>
      <c r="TT4" s="32"/>
      <c r="TU4" s="32"/>
      <c r="TV4" s="32"/>
      <c r="TW4" s="32"/>
      <c r="TX4" s="32"/>
      <c r="TY4" s="32"/>
      <c r="TZ4" s="32"/>
      <c r="UA4" s="32"/>
      <c r="UB4" s="32"/>
      <c r="UC4" s="32"/>
      <c r="UD4" s="32"/>
      <c r="UE4" s="32"/>
      <c r="UF4" s="32"/>
      <c r="UG4" s="32"/>
      <c r="UH4" s="32"/>
      <c r="UI4" s="32"/>
      <c r="UJ4" s="32"/>
      <c r="UK4" s="32"/>
      <c r="UL4" s="32"/>
      <c r="UM4" s="32"/>
      <c r="UN4" s="32"/>
      <c r="UO4" s="32"/>
      <c r="UP4" s="32"/>
      <c r="UQ4" s="32"/>
      <c r="UR4" s="32"/>
      <c r="US4" s="32"/>
      <c r="UT4" s="32"/>
      <c r="UU4" s="32"/>
      <c r="UV4" s="32"/>
      <c r="UW4" s="32"/>
      <c r="UX4" s="32"/>
      <c r="UY4" s="32"/>
      <c r="UZ4" s="32"/>
      <c r="VA4" s="32"/>
      <c r="VB4" s="32"/>
      <c r="VC4" s="32"/>
      <c r="VD4" s="32"/>
      <c r="VE4" s="32"/>
      <c r="VF4" s="32"/>
      <c r="VG4" s="32"/>
      <c r="VH4" s="32"/>
      <c r="VI4" s="32"/>
      <c r="VJ4" s="32"/>
      <c r="VK4" s="32"/>
      <c r="VL4" s="32"/>
      <c r="VM4" s="32"/>
      <c r="VN4" s="32"/>
      <c r="VO4" s="32"/>
      <c r="VP4" s="32"/>
      <c r="VQ4" s="32"/>
      <c r="VR4" s="32"/>
      <c r="VS4" s="32"/>
      <c r="VT4" s="32"/>
      <c r="VU4" s="32"/>
      <c r="VV4" s="32"/>
      <c r="VW4" s="32"/>
      <c r="VX4" s="32"/>
      <c r="VY4" s="32"/>
      <c r="VZ4" s="32"/>
      <c r="WA4" s="32"/>
      <c r="WB4" s="32"/>
      <c r="WC4" s="32"/>
      <c r="WD4" s="32"/>
      <c r="WE4" s="32"/>
      <c r="WF4" s="32"/>
      <c r="WG4" s="32"/>
      <c r="WH4" s="32"/>
      <c r="WI4" s="32"/>
      <c r="WJ4" s="32"/>
      <c r="WK4" s="32"/>
      <c r="WL4" s="32"/>
      <c r="WM4" s="32"/>
      <c r="WN4" s="32"/>
      <c r="WO4" s="32"/>
      <c r="WP4" s="32"/>
      <c r="WQ4" s="32"/>
      <c r="WR4" s="32"/>
      <c r="WS4" s="32"/>
      <c r="WT4" s="32"/>
      <c r="WU4" s="32"/>
      <c r="WV4" s="32"/>
      <c r="WW4" s="32"/>
      <c r="WX4" s="32"/>
      <c r="WY4" s="32"/>
      <c r="WZ4" s="32"/>
      <c r="XA4" s="32"/>
      <c r="XB4" s="32"/>
      <c r="XC4" s="32"/>
      <c r="XD4" s="32"/>
      <c r="XE4" s="32"/>
      <c r="XF4" s="32"/>
      <c r="XG4" s="32"/>
      <c r="XH4" s="32"/>
      <c r="XI4" s="32"/>
      <c r="XJ4" s="32"/>
      <c r="XK4" s="32"/>
      <c r="XL4" s="32"/>
      <c r="XM4" s="32"/>
      <c r="XN4" s="32"/>
      <c r="XO4" s="32"/>
      <c r="XP4" s="32"/>
      <c r="XQ4" s="32"/>
      <c r="XR4" s="32"/>
      <c r="XS4" s="32"/>
      <c r="XT4" s="32"/>
      <c r="XU4" s="32"/>
      <c r="XV4" s="32"/>
      <c r="XW4" s="32"/>
      <c r="XX4" s="32"/>
      <c r="XY4" s="32"/>
      <c r="XZ4" s="32"/>
      <c r="YA4" s="32"/>
      <c r="YB4" s="32"/>
      <c r="YC4" s="32"/>
      <c r="YD4" s="32"/>
      <c r="YE4" s="32"/>
      <c r="YF4" s="32"/>
      <c r="YG4" s="32"/>
      <c r="YH4" s="32"/>
      <c r="YI4" s="32"/>
      <c r="YJ4" s="32"/>
      <c r="YK4" s="32"/>
      <c r="YL4" s="32"/>
      <c r="YM4" s="32"/>
      <c r="YN4" s="32"/>
      <c r="YO4" s="32"/>
      <c r="YP4" s="32"/>
      <c r="YQ4" s="32"/>
      <c r="YR4" s="32"/>
      <c r="YS4" s="32"/>
      <c r="YT4" s="32"/>
      <c r="YU4" s="32"/>
      <c r="YV4" s="32"/>
      <c r="YW4" s="32"/>
      <c r="YX4" s="32"/>
      <c r="YY4" s="32"/>
      <c r="YZ4" s="32"/>
      <c r="ZA4" s="32"/>
      <c r="ZB4" s="32"/>
      <c r="ZC4" s="32"/>
      <c r="ZD4" s="32"/>
      <c r="ZE4" s="32"/>
      <c r="ZF4" s="32"/>
      <c r="ZG4" s="32"/>
      <c r="ZH4" s="32"/>
      <c r="ZI4" s="32"/>
      <c r="ZJ4" s="32"/>
      <c r="ZK4" s="32"/>
      <c r="ZL4" s="32"/>
      <c r="ZM4" s="32"/>
      <c r="ZN4" s="32"/>
      <c r="ZO4" s="32"/>
      <c r="ZP4" s="32"/>
      <c r="ZQ4" s="32"/>
      <c r="ZR4" s="32"/>
      <c r="ZS4" s="32"/>
      <c r="ZT4" s="32"/>
      <c r="ZU4" s="32"/>
      <c r="ZV4" s="32"/>
      <c r="ZW4" s="32"/>
      <c r="ZX4" s="32"/>
      <c r="ZY4" s="32"/>
      <c r="ZZ4" s="32"/>
      <c r="AAA4" s="32"/>
      <c r="AAB4" s="32"/>
      <c r="AAC4" s="32"/>
      <c r="AAD4" s="32"/>
      <c r="AAE4" s="32"/>
      <c r="AAF4" s="32"/>
      <c r="AAG4" s="32"/>
      <c r="AAH4" s="32"/>
      <c r="AAI4" s="32"/>
      <c r="AAJ4" s="32"/>
      <c r="AAK4" s="32"/>
      <c r="AAL4" s="32"/>
      <c r="AAM4" s="32"/>
      <c r="AAN4" s="32"/>
      <c r="AAO4" s="32"/>
      <c r="AAP4" s="32"/>
      <c r="AAQ4" s="32"/>
      <c r="AAR4" s="32"/>
      <c r="AAS4" s="32"/>
      <c r="AAT4" s="32"/>
      <c r="AAU4" s="32"/>
      <c r="AAV4" s="32"/>
      <c r="AAW4" s="32"/>
      <c r="AAX4" s="32"/>
      <c r="AAY4" s="32"/>
      <c r="AAZ4" s="32"/>
      <c r="ABA4" s="32"/>
      <c r="ABB4" s="32"/>
      <c r="ABC4" s="32"/>
      <c r="ABD4" s="32"/>
      <c r="ABE4" s="32"/>
      <c r="ABF4" s="32"/>
      <c r="ABG4" s="32"/>
      <c r="ABH4" s="32"/>
      <c r="ABI4" s="32"/>
      <c r="ABJ4" s="32"/>
      <c r="ABK4" s="32"/>
      <c r="ABL4" s="32"/>
      <c r="ABM4" s="32"/>
      <c r="ABN4" s="32"/>
      <c r="ABO4" s="32"/>
      <c r="ABP4" s="32"/>
      <c r="ABQ4" s="32"/>
      <c r="ABR4" s="32"/>
      <c r="ABS4" s="32"/>
      <c r="ABT4" s="32"/>
      <c r="ABU4" s="32"/>
      <c r="ABV4" s="32"/>
      <c r="ABW4" s="32"/>
      <c r="ABX4" s="32"/>
      <c r="ABY4" s="32"/>
      <c r="ABZ4" s="32"/>
      <c r="ACA4" s="32"/>
      <c r="ACB4" s="32"/>
      <c r="ACC4" s="32"/>
      <c r="ACD4" s="32"/>
      <c r="ACE4" s="32"/>
      <c r="ACF4" s="32"/>
      <c r="ACG4" s="32"/>
      <c r="ACH4" s="32"/>
      <c r="ACI4" s="32"/>
      <c r="ACJ4" s="32"/>
      <c r="ACK4" s="32"/>
      <c r="ACL4" s="32"/>
      <c r="ACM4" s="32"/>
      <c r="ACN4" s="32"/>
      <c r="ACO4" s="32"/>
      <c r="ACP4" s="32"/>
      <c r="ACQ4" s="32"/>
      <c r="ACR4" s="32"/>
      <c r="ACS4" s="32"/>
      <c r="ACT4" s="32"/>
      <c r="ACU4" s="32"/>
      <c r="ACV4" s="32"/>
      <c r="ACW4" s="32"/>
      <c r="ACX4" s="32"/>
      <c r="ACY4" s="32"/>
      <c r="ACZ4" s="32"/>
      <c r="ADA4" s="32"/>
      <c r="ADB4" s="32"/>
      <c r="ADC4" s="32"/>
      <c r="ADD4" s="32"/>
      <c r="ADE4" s="32"/>
      <c r="ADF4" s="32"/>
      <c r="ADG4" s="32"/>
      <c r="ADH4" s="32"/>
      <c r="ADI4" s="32"/>
      <c r="ADJ4" s="32"/>
      <c r="ADK4" s="32"/>
      <c r="ADL4" s="32"/>
      <c r="ADM4" s="32"/>
      <c r="ADN4" s="32"/>
      <c r="ADO4" s="32"/>
      <c r="ADP4" s="32"/>
      <c r="ADQ4" s="32"/>
      <c r="ADR4" s="32"/>
      <c r="ADS4" s="32"/>
      <c r="ADT4" s="32"/>
      <c r="ADU4" s="32"/>
      <c r="ADV4" s="32"/>
      <c r="ADW4" s="32"/>
      <c r="ADX4" s="32"/>
      <c r="ADY4" s="32"/>
      <c r="ADZ4" s="32"/>
      <c r="AEA4" s="32"/>
      <c r="AEB4" s="32"/>
      <c r="AEC4" s="32"/>
      <c r="AED4" s="32"/>
      <c r="AEE4" s="32"/>
      <c r="AEF4" s="32"/>
      <c r="AEG4" s="32"/>
      <c r="AEH4" s="32"/>
      <c r="AEI4" s="32"/>
      <c r="AEJ4" s="32"/>
      <c r="AEK4" s="32"/>
      <c r="AEL4" s="32"/>
      <c r="AEM4" s="32"/>
      <c r="AEN4" s="32"/>
      <c r="AEO4" s="32"/>
      <c r="AEP4" s="32"/>
      <c r="AEQ4" s="32"/>
      <c r="AER4" s="32"/>
      <c r="AES4" s="32"/>
      <c r="AET4" s="32"/>
      <c r="AEU4" s="32"/>
      <c r="AEV4" s="32"/>
      <c r="AEW4" s="32"/>
      <c r="AEX4" s="32"/>
      <c r="AEY4" s="32"/>
      <c r="AEZ4" s="32"/>
      <c r="AFA4" s="32"/>
      <c r="AFB4" s="32"/>
      <c r="AFC4" s="32"/>
      <c r="AFD4" s="32"/>
      <c r="AFE4" s="32"/>
      <c r="AFF4" s="32"/>
      <c r="AFG4" s="32"/>
      <c r="AFH4" s="32"/>
      <c r="AFI4" s="32"/>
      <c r="AFJ4" s="32"/>
      <c r="AFK4" s="32"/>
      <c r="AFL4" s="32"/>
      <c r="AFM4" s="32"/>
      <c r="AFN4" s="32"/>
      <c r="AFO4" s="32"/>
      <c r="AFP4" s="32"/>
      <c r="AFQ4" s="32"/>
      <c r="AFR4" s="32"/>
      <c r="AFS4" s="32"/>
      <c r="AFT4" s="32"/>
      <c r="AFU4" s="32"/>
      <c r="AFV4" s="32"/>
      <c r="AFW4" s="32"/>
      <c r="AFX4" s="32"/>
      <c r="AFY4" s="32"/>
      <c r="AFZ4" s="32"/>
      <c r="AGA4" s="32"/>
      <c r="AGB4" s="32"/>
      <c r="AGC4" s="32"/>
      <c r="AGD4" s="32"/>
      <c r="AGE4" s="32"/>
      <c r="AGF4" s="32"/>
      <c r="AGG4" s="32"/>
      <c r="AGH4" s="32"/>
      <c r="AGI4" s="32"/>
      <c r="AGJ4" s="32"/>
      <c r="AGK4" s="32"/>
      <c r="AGL4" s="32"/>
      <c r="AGM4" s="32"/>
      <c r="AGN4" s="32"/>
      <c r="AGO4" s="32"/>
      <c r="AGP4" s="32"/>
      <c r="AGQ4" s="32"/>
      <c r="AGR4" s="32"/>
      <c r="AGS4" s="32"/>
      <c r="AGT4" s="32"/>
      <c r="AGU4" s="32"/>
      <c r="AGV4" s="32"/>
      <c r="AGW4" s="32"/>
      <c r="AGX4" s="32"/>
      <c r="AGY4" s="32"/>
      <c r="AGZ4" s="32"/>
      <c r="AHA4" s="32"/>
      <c r="AHB4" s="32"/>
      <c r="AHC4" s="32"/>
      <c r="AHD4" s="32"/>
      <c r="AHE4" s="32"/>
      <c r="AHF4" s="32"/>
      <c r="AHG4" s="32"/>
      <c r="AHH4" s="32"/>
      <c r="AHI4" s="32"/>
      <c r="AHJ4" s="32"/>
      <c r="AHK4" s="32"/>
      <c r="AHL4" s="32"/>
      <c r="AHM4" s="32"/>
      <c r="AHN4" s="32"/>
      <c r="AHO4" s="32"/>
      <c r="AHP4" s="32"/>
      <c r="AHQ4" s="32"/>
      <c r="AHR4" s="32"/>
      <c r="AHS4" s="32"/>
      <c r="AHT4" s="32"/>
      <c r="AHU4" s="32"/>
      <c r="AHV4" s="32"/>
      <c r="AHW4" s="32"/>
      <c r="AHX4" s="32"/>
      <c r="AHY4" s="32"/>
      <c r="AHZ4" s="32"/>
      <c r="AIA4" s="32"/>
      <c r="AIB4" s="32"/>
      <c r="AIC4" s="32"/>
      <c r="AID4" s="32"/>
      <c r="AIE4" s="32"/>
      <c r="AIF4" s="32"/>
      <c r="AIG4" s="32"/>
      <c r="AIH4" s="32"/>
      <c r="AII4" s="32"/>
      <c r="AIJ4" s="32"/>
      <c r="AIK4" s="32"/>
      <c r="AIL4" s="32"/>
      <c r="AIM4" s="32"/>
      <c r="AIN4" s="32"/>
      <c r="AIO4" s="32"/>
      <c r="AIP4" s="32"/>
      <c r="AIQ4" s="32"/>
      <c r="AIR4" s="32"/>
      <c r="AIS4" s="32"/>
      <c r="AIT4" s="32"/>
      <c r="AIU4" s="32"/>
      <c r="AIV4" s="32"/>
      <c r="AIW4" s="32"/>
      <c r="AIX4" s="32"/>
      <c r="AIY4" s="32"/>
      <c r="AIZ4" s="32"/>
      <c r="AJA4" s="32"/>
      <c r="AJB4" s="32"/>
      <c r="AJC4" s="32"/>
      <c r="AJD4" s="32"/>
      <c r="AJE4" s="32"/>
      <c r="AJF4" s="32"/>
      <c r="AJG4" s="32"/>
      <c r="AJH4" s="32"/>
      <c r="AJI4" s="32"/>
      <c r="AJJ4" s="32"/>
      <c r="AJK4" s="32"/>
      <c r="AJL4" s="32"/>
      <c r="AJM4" s="32"/>
      <c r="AJN4" s="32"/>
      <c r="AJO4" s="32"/>
      <c r="AJP4" s="32"/>
      <c r="AJQ4" s="32"/>
      <c r="AJR4" s="32"/>
      <c r="AJS4" s="32"/>
      <c r="AJT4" s="32"/>
      <c r="AJU4" s="32"/>
      <c r="AJV4" s="32"/>
      <c r="AJW4" s="32"/>
      <c r="AJX4" s="32"/>
      <c r="AJY4" s="32"/>
      <c r="AJZ4" s="32"/>
      <c r="AKA4" s="32"/>
      <c r="AKB4" s="32"/>
      <c r="AKC4" s="32"/>
      <c r="AKD4" s="32"/>
      <c r="AKE4" s="32"/>
      <c r="AKF4" s="32"/>
      <c r="AKG4" s="32"/>
      <c r="AKH4" s="32"/>
      <c r="AKI4" s="32"/>
      <c r="AKJ4" s="32"/>
      <c r="AKK4" s="32"/>
      <c r="AKL4" s="32"/>
      <c r="AKM4" s="32"/>
      <c r="AKN4" s="32"/>
      <c r="AKO4" s="32"/>
      <c r="AKP4" s="32"/>
      <c r="AKQ4" s="32"/>
      <c r="AKR4" s="32"/>
      <c r="AKS4" s="32"/>
      <c r="AKT4" s="32"/>
      <c r="AKU4" s="32"/>
      <c r="AKV4" s="32"/>
      <c r="AKW4" s="32"/>
      <c r="AKX4" s="32"/>
      <c r="AKY4" s="32"/>
      <c r="AKZ4" s="32"/>
      <c r="ALA4" s="32"/>
      <c r="ALB4" s="32"/>
      <c r="ALC4" s="32"/>
      <c r="ALD4" s="32"/>
      <c r="ALE4" s="32"/>
      <c r="ALF4" s="32"/>
      <c r="ALG4" s="32"/>
      <c r="ALH4" s="32"/>
      <c r="ALI4" s="32"/>
      <c r="ALJ4" s="32"/>
      <c r="ALK4" s="32"/>
      <c r="ALL4" s="32"/>
      <c r="ALM4" s="32"/>
      <c r="ALN4" s="32"/>
      <c r="ALO4" s="32"/>
      <c r="ALP4" s="32"/>
      <c r="ALQ4" s="32"/>
      <c r="ALR4" s="32"/>
      <c r="ALS4" s="32"/>
      <c r="ALT4" s="32"/>
      <c r="ALU4" s="32"/>
      <c r="ALV4" s="32"/>
      <c r="ALW4" s="32"/>
      <c r="ALX4" s="32"/>
      <c r="ALY4" s="32"/>
      <c r="ALZ4" s="32"/>
      <c r="AMA4" s="32"/>
      <c r="AMB4" s="32"/>
      <c r="AMC4" s="32"/>
      <c r="AMD4" s="32"/>
      <c r="AME4" s="32"/>
      <c r="AMF4" s="32"/>
      <c r="AMG4" s="32"/>
      <c r="AMH4" s="32"/>
      <c r="AMI4" s="32"/>
      <c r="AMJ4" s="32"/>
      <c r="AMK4" s="32"/>
      <c r="AML4" s="32"/>
      <c r="AMM4" s="32"/>
      <c r="AMN4" s="32"/>
      <c r="AMO4" s="32"/>
      <c r="AMP4" s="32"/>
      <c r="AMQ4" s="32"/>
      <c r="AMR4" s="32"/>
      <c r="AMS4" s="32"/>
      <c r="AMT4" s="32"/>
      <c r="AMU4" s="32"/>
      <c r="AMV4" s="32"/>
      <c r="AMW4" s="32"/>
      <c r="AMX4" s="32"/>
      <c r="AMY4" s="32"/>
      <c r="AMZ4" s="32"/>
      <c r="ANA4" s="32"/>
      <c r="ANB4" s="32"/>
      <c r="ANC4" s="32"/>
      <c r="AND4" s="32"/>
      <c r="ANE4" s="32"/>
      <c r="ANF4" s="32"/>
      <c r="ANG4" s="32"/>
      <c r="ANH4" s="32"/>
      <c r="ANI4" s="32"/>
      <c r="ANJ4" s="32"/>
      <c r="ANK4" s="32"/>
      <c r="ANL4" s="32"/>
      <c r="ANM4" s="32"/>
      <c r="ANN4" s="32"/>
      <c r="ANO4" s="32"/>
      <c r="ANP4" s="32"/>
      <c r="ANQ4" s="32"/>
      <c r="ANR4" s="32"/>
      <c r="ANS4" s="32"/>
      <c r="ANT4" s="32"/>
      <c r="ANU4" s="32"/>
      <c r="ANV4" s="32"/>
      <c r="ANW4" s="32"/>
      <c r="ANX4" s="32"/>
      <c r="ANY4" s="32"/>
      <c r="ANZ4" s="32"/>
      <c r="AOA4" s="32"/>
      <c r="AOB4" s="32"/>
      <c r="AOC4" s="32"/>
      <c r="AOD4" s="32"/>
      <c r="AOE4" s="32"/>
      <c r="AOF4" s="32"/>
      <c r="AOG4" s="32"/>
      <c r="AOH4" s="32"/>
      <c r="AOI4" s="32"/>
      <c r="AOJ4" s="32"/>
      <c r="AOK4" s="32"/>
      <c r="AOL4" s="32"/>
      <c r="AOM4" s="32"/>
      <c r="AON4" s="32"/>
      <c r="AOO4" s="32"/>
      <c r="AOP4" s="32"/>
      <c r="AOQ4" s="32"/>
      <c r="AOR4" s="32"/>
      <c r="AOS4" s="32"/>
      <c r="AOT4" s="32"/>
      <c r="AOU4" s="32"/>
      <c r="AOV4" s="32"/>
      <c r="AOW4" s="32"/>
      <c r="AOX4" s="32"/>
      <c r="AOY4" s="32"/>
      <c r="AOZ4" s="32"/>
      <c r="APA4" s="32"/>
      <c r="APB4" s="32"/>
      <c r="APC4" s="32"/>
      <c r="APD4" s="32"/>
      <c r="APE4" s="32"/>
      <c r="APF4" s="32"/>
      <c r="APG4" s="32"/>
      <c r="APH4" s="32"/>
      <c r="API4" s="32"/>
      <c r="APJ4" s="32"/>
      <c r="APK4" s="32"/>
      <c r="APL4" s="32"/>
      <c r="APM4" s="32"/>
      <c r="APN4" s="32"/>
      <c r="APO4" s="32"/>
      <c r="APP4" s="32"/>
      <c r="APQ4" s="32"/>
      <c r="APR4" s="32"/>
      <c r="APS4" s="32"/>
      <c r="APT4" s="32"/>
      <c r="APU4" s="32"/>
      <c r="APV4" s="32"/>
      <c r="APW4" s="32"/>
      <c r="APX4" s="32"/>
      <c r="APY4" s="32"/>
      <c r="APZ4" s="32"/>
      <c r="AQA4" s="32"/>
      <c r="AQB4" s="32"/>
      <c r="AQC4" s="32"/>
      <c r="AQD4" s="32"/>
      <c r="AQE4" s="32"/>
      <c r="AQF4" s="32"/>
      <c r="AQG4" s="32"/>
      <c r="AQH4" s="32"/>
      <c r="AQI4" s="32"/>
      <c r="AQJ4" s="32"/>
      <c r="AQK4" s="32"/>
      <c r="AQL4" s="32"/>
      <c r="AQM4" s="32"/>
      <c r="AQN4" s="32"/>
      <c r="AQO4" s="32"/>
      <c r="AQP4" s="32"/>
      <c r="AQQ4" s="32"/>
      <c r="AQR4" s="32"/>
      <c r="AQS4" s="32"/>
      <c r="AQT4" s="32"/>
      <c r="AQU4" s="32"/>
      <c r="AQV4" s="32"/>
      <c r="AQW4" s="32"/>
      <c r="AQX4" s="32"/>
      <c r="AQY4" s="32"/>
      <c r="AQZ4" s="32"/>
      <c r="ARA4" s="32"/>
      <c r="ARB4" s="32"/>
      <c r="ARC4" s="32"/>
      <c r="ARD4" s="32"/>
      <c r="ARE4" s="32"/>
      <c r="ARF4" s="32"/>
      <c r="ARG4" s="32"/>
      <c r="ARH4" s="32"/>
      <c r="ARI4" s="32"/>
      <c r="ARJ4" s="32"/>
      <c r="ARK4" s="32"/>
      <c r="ARL4" s="32"/>
      <c r="ARM4" s="32"/>
      <c r="ARN4" s="32"/>
      <c r="ARO4" s="32"/>
      <c r="ARP4" s="32"/>
      <c r="ARQ4" s="32"/>
      <c r="ARR4" s="32"/>
      <c r="ARS4" s="32"/>
      <c r="ART4" s="32"/>
      <c r="ARU4" s="32"/>
      <c r="ARV4" s="32"/>
      <c r="ARW4" s="32"/>
      <c r="ARX4" s="32"/>
      <c r="ARY4" s="32"/>
      <c r="ARZ4" s="32"/>
      <c r="ASA4" s="32"/>
      <c r="ASB4" s="32"/>
      <c r="ASC4" s="32"/>
      <c r="ASD4" s="32"/>
      <c r="ASE4" s="32"/>
      <c r="ASF4" s="32"/>
      <c r="ASG4" s="32"/>
      <c r="ASH4" s="32"/>
      <c r="ASI4" s="32"/>
      <c r="ASJ4" s="32"/>
      <c r="ASK4" s="32"/>
      <c r="ASL4" s="32"/>
      <c r="ASM4" s="32"/>
      <c r="ASN4" s="32"/>
      <c r="ASO4" s="32"/>
      <c r="ASP4" s="32"/>
      <c r="ASQ4" s="32"/>
      <c r="ASR4" s="32"/>
      <c r="ASS4" s="32"/>
      <c r="AST4" s="32"/>
      <c r="ASU4" s="32"/>
      <c r="ASV4" s="32"/>
      <c r="ASW4" s="32"/>
      <c r="ASX4" s="32"/>
      <c r="ASY4" s="32"/>
      <c r="ASZ4" s="32"/>
      <c r="ATA4" s="32"/>
      <c r="ATB4" s="32"/>
      <c r="ATC4" s="32"/>
      <c r="ATD4" s="32"/>
      <c r="ATE4" s="32"/>
      <c r="ATF4" s="32"/>
      <c r="ATG4" s="32"/>
      <c r="ATH4" s="32"/>
      <c r="ATI4" s="32"/>
      <c r="ATJ4" s="32"/>
      <c r="ATK4" s="32"/>
      <c r="ATL4" s="32"/>
      <c r="ATM4" s="32"/>
      <c r="ATN4" s="32"/>
      <c r="ATO4" s="32"/>
      <c r="ATP4" s="32"/>
      <c r="ATQ4" s="32"/>
      <c r="ATR4" s="32"/>
      <c r="ATS4" s="32"/>
      <c r="ATT4" s="32"/>
      <c r="ATU4" s="32"/>
      <c r="ATV4" s="32"/>
      <c r="ATW4" s="32"/>
      <c r="ATX4" s="32"/>
      <c r="ATY4" s="32"/>
      <c r="ATZ4" s="32"/>
      <c r="AUA4" s="32"/>
      <c r="AUB4" s="32"/>
      <c r="AUC4" s="32"/>
      <c r="AUD4" s="32"/>
      <c r="AUE4" s="32"/>
      <c r="AUF4" s="32"/>
      <c r="AUG4" s="32"/>
      <c r="AUH4" s="32"/>
      <c r="AUI4" s="32"/>
      <c r="AUJ4" s="32"/>
      <c r="AUK4" s="32"/>
      <c r="AUL4" s="32"/>
      <c r="AUM4" s="32"/>
      <c r="AUN4" s="32"/>
      <c r="AUO4" s="32"/>
      <c r="AUP4" s="32"/>
      <c r="AUQ4" s="32"/>
      <c r="AUR4" s="32"/>
      <c r="AUS4" s="32"/>
      <c r="AUT4" s="32"/>
      <c r="AUU4" s="32"/>
      <c r="AUV4" s="32"/>
      <c r="AUW4" s="32"/>
      <c r="AUX4" s="32"/>
      <c r="AUY4" s="32"/>
      <c r="AUZ4" s="32"/>
      <c r="AVA4" s="32"/>
      <c r="AVB4" s="32"/>
      <c r="AVC4" s="32"/>
      <c r="AVD4" s="32"/>
      <c r="AVE4" s="32"/>
      <c r="AVF4" s="32"/>
      <c r="AVG4" s="32"/>
      <c r="AVH4" s="32"/>
      <c r="AVI4" s="32"/>
      <c r="AVJ4" s="32"/>
      <c r="AVK4" s="32"/>
      <c r="AVL4" s="32"/>
      <c r="AVM4" s="32"/>
      <c r="AVN4" s="32"/>
      <c r="AVO4" s="32"/>
      <c r="AVP4" s="32"/>
      <c r="AVQ4" s="32"/>
      <c r="AVR4" s="32"/>
      <c r="AVS4" s="32"/>
      <c r="AVT4" s="32"/>
      <c r="AVU4" s="32"/>
      <c r="AVV4" s="32"/>
      <c r="AVW4" s="32"/>
      <c r="AVX4" s="32"/>
      <c r="AVY4" s="32"/>
      <c r="AVZ4" s="32"/>
      <c r="AWA4" s="32"/>
      <c r="AWB4" s="32"/>
      <c r="AWC4" s="32"/>
      <c r="AWD4" s="32"/>
      <c r="AWE4" s="32"/>
      <c r="AWF4" s="32"/>
      <c r="AWG4" s="32"/>
      <c r="AWH4" s="32"/>
      <c r="AWI4" s="32"/>
      <c r="AWJ4" s="32"/>
      <c r="AWK4" s="32"/>
      <c r="AWL4" s="32"/>
      <c r="AWM4" s="32"/>
      <c r="AWN4" s="32"/>
      <c r="AWO4" s="32"/>
      <c r="AWP4" s="32"/>
      <c r="AWQ4" s="32"/>
      <c r="AWR4" s="32"/>
      <c r="AWS4" s="32"/>
      <c r="AWT4" s="32"/>
      <c r="AWU4" s="32"/>
      <c r="AWV4" s="32"/>
      <c r="AWW4" s="32"/>
      <c r="AWX4" s="32"/>
      <c r="AWY4" s="32"/>
      <c r="AWZ4" s="32"/>
      <c r="AXA4" s="32"/>
      <c r="AXB4" s="32"/>
      <c r="AXC4" s="32"/>
      <c r="AXD4" s="32"/>
      <c r="AXE4" s="32"/>
      <c r="AXF4" s="32"/>
      <c r="AXG4" s="32"/>
      <c r="AXH4" s="32"/>
      <c r="AXI4" s="32"/>
      <c r="AXJ4" s="32"/>
      <c r="AXK4" s="32"/>
      <c r="AXL4" s="32"/>
      <c r="AXM4" s="32"/>
      <c r="AXN4" s="32"/>
      <c r="AXO4" s="32"/>
      <c r="AXP4" s="32"/>
      <c r="AXQ4" s="32"/>
      <c r="AXR4" s="32"/>
      <c r="AXS4" s="32"/>
      <c r="AXT4" s="32"/>
      <c r="AXU4" s="32"/>
      <c r="AXV4" s="32"/>
      <c r="AXW4" s="32"/>
      <c r="AXX4" s="32"/>
      <c r="AXY4" s="32"/>
      <c r="AXZ4" s="32"/>
      <c r="AYA4" s="32"/>
      <c r="AYB4" s="32"/>
      <c r="AYC4" s="32"/>
      <c r="AYD4" s="32"/>
      <c r="AYE4" s="32"/>
      <c r="AYF4" s="32"/>
      <c r="AYG4" s="32"/>
      <c r="AYH4" s="32"/>
      <c r="AYI4" s="32"/>
      <c r="AYJ4" s="32"/>
      <c r="AYK4" s="32"/>
      <c r="AYL4" s="32"/>
      <c r="AYM4" s="32"/>
      <c r="AYN4" s="32"/>
      <c r="AYO4" s="32"/>
      <c r="AYP4" s="32"/>
      <c r="AYQ4" s="32"/>
      <c r="AYR4" s="32"/>
      <c r="AYS4" s="32"/>
      <c r="AYT4" s="32"/>
      <c r="AYU4" s="32"/>
      <c r="AYV4" s="32"/>
      <c r="AYW4" s="32"/>
      <c r="AYX4" s="32"/>
      <c r="AYY4" s="32"/>
      <c r="AYZ4" s="32"/>
      <c r="AZA4" s="32"/>
      <c r="AZB4" s="32"/>
      <c r="AZC4" s="32"/>
      <c r="AZD4" s="32"/>
      <c r="AZE4" s="32"/>
      <c r="AZF4" s="32"/>
      <c r="AZG4" s="32"/>
      <c r="AZH4" s="32"/>
      <c r="AZI4" s="32"/>
      <c r="AZJ4" s="32"/>
      <c r="AZK4" s="32"/>
      <c r="AZL4" s="32"/>
      <c r="AZM4" s="32"/>
      <c r="AZN4" s="32"/>
      <c r="AZO4" s="32"/>
      <c r="AZP4" s="32"/>
      <c r="AZQ4" s="32"/>
      <c r="AZR4" s="32"/>
      <c r="AZS4" s="32"/>
      <c r="AZT4" s="32"/>
      <c r="AZU4" s="32"/>
      <c r="AZV4" s="32"/>
      <c r="AZW4" s="32"/>
      <c r="AZX4" s="32"/>
      <c r="AZY4" s="32"/>
      <c r="AZZ4" s="32"/>
      <c r="BAA4" s="32"/>
      <c r="BAB4" s="32"/>
      <c r="BAC4" s="32"/>
      <c r="BAD4" s="32"/>
      <c r="BAE4" s="32"/>
      <c r="BAF4" s="32"/>
      <c r="BAG4" s="32"/>
      <c r="BAH4" s="32"/>
      <c r="BAI4" s="32"/>
      <c r="BAJ4" s="32"/>
      <c r="BAK4" s="32"/>
      <c r="BAL4" s="32"/>
      <c r="BAM4" s="32"/>
      <c r="BAN4" s="32"/>
      <c r="BAO4" s="32"/>
      <c r="BAP4" s="32"/>
      <c r="BAQ4" s="32"/>
      <c r="BAR4" s="32"/>
      <c r="BAS4" s="32"/>
      <c r="BAT4" s="32"/>
      <c r="BAU4" s="32"/>
      <c r="BAV4" s="32"/>
      <c r="BAW4" s="32"/>
      <c r="BAX4" s="32"/>
      <c r="BAY4" s="32"/>
      <c r="BAZ4" s="32"/>
      <c r="BBA4" s="32"/>
      <c r="BBB4" s="32"/>
      <c r="BBC4" s="32"/>
      <c r="BBD4" s="32"/>
      <c r="BBE4" s="32"/>
      <c r="BBF4" s="32"/>
      <c r="BBG4" s="32"/>
      <c r="BBH4" s="32"/>
      <c r="BBI4" s="32"/>
      <c r="BBJ4" s="32"/>
      <c r="BBK4" s="32"/>
      <c r="BBL4" s="32"/>
      <c r="BBM4" s="32"/>
      <c r="BBN4" s="32"/>
      <c r="BBO4" s="32"/>
      <c r="BBP4" s="32"/>
      <c r="BBQ4" s="32"/>
      <c r="BBR4" s="32"/>
      <c r="BBS4" s="32"/>
      <c r="BBT4" s="32"/>
      <c r="BBU4" s="32"/>
      <c r="BBV4" s="32"/>
      <c r="BBW4" s="32"/>
      <c r="BBX4" s="32"/>
      <c r="BBY4" s="32"/>
      <c r="BBZ4" s="32"/>
      <c r="BCA4" s="32"/>
      <c r="BCB4" s="32"/>
      <c r="BCC4" s="32"/>
      <c r="BCD4" s="32"/>
      <c r="BCE4" s="32"/>
      <c r="BCF4" s="32"/>
      <c r="BCG4" s="32"/>
      <c r="BCH4" s="32"/>
      <c r="BCI4" s="32"/>
      <c r="BCJ4" s="32"/>
      <c r="BCK4" s="32"/>
      <c r="BCL4" s="32"/>
      <c r="BCM4" s="32"/>
      <c r="BCN4" s="32"/>
      <c r="BCO4" s="32"/>
      <c r="BCP4" s="32"/>
      <c r="BCQ4" s="32"/>
      <c r="BCR4" s="32"/>
      <c r="BCS4" s="32"/>
      <c r="BCT4" s="32"/>
      <c r="BCU4" s="32"/>
      <c r="BCV4" s="32"/>
      <c r="BCW4" s="32"/>
      <c r="BCX4" s="32"/>
      <c r="BCY4" s="32"/>
      <c r="BCZ4" s="32"/>
      <c r="BDA4" s="32"/>
      <c r="BDB4" s="32"/>
      <c r="BDC4" s="32"/>
      <c r="BDD4" s="32"/>
      <c r="BDE4" s="32"/>
      <c r="BDF4" s="32"/>
      <c r="BDG4" s="32"/>
      <c r="BDH4" s="32"/>
      <c r="BDI4" s="32"/>
      <c r="BDJ4" s="32"/>
      <c r="BDK4" s="32"/>
      <c r="BDL4" s="32"/>
      <c r="BDM4" s="32"/>
      <c r="BDN4" s="32"/>
      <c r="BDO4" s="32"/>
      <c r="BDP4" s="32"/>
      <c r="BDQ4" s="32"/>
      <c r="BDR4" s="32"/>
      <c r="BDS4" s="32"/>
      <c r="BDT4" s="32"/>
      <c r="BDU4" s="32"/>
      <c r="BDV4" s="32"/>
      <c r="BDW4" s="32"/>
      <c r="BDX4" s="32"/>
      <c r="BDY4" s="32"/>
      <c r="BDZ4" s="32"/>
      <c r="BEA4" s="32"/>
      <c r="BEB4" s="32"/>
      <c r="BEC4" s="32"/>
      <c r="BED4" s="32"/>
      <c r="BEE4" s="32"/>
      <c r="BEF4" s="32"/>
      <c r="BEG4" s="32"/>
      <c r="BEH4" s="32"/>
      <c r="BEI4" s="32"/>
      <c r="BEJ4" s="32"/>
      <c r="BEK4" s="32"/>
      <c r="BEL4" s="32"/>
      <c r="BEM4" s="32"/>
      <c r="BEN4" s="32"/>
      <c r="BEO4" s="32"/>
      <c r="BEP4" s="32"/>
      <c r="BEQ4" s="32"/>
      <c r="BER4" s="32"/>
      <c r="BES4" s="32"/>
      <c r="BET4" s="32"/>
      <c r="BEU4" s="32"/>
      <c r="BEV4" s="32"/>
      <c r="BEW4" s="32"/>
      <c r="BEX4" s="32"/>
      <c r="BEY4" s="32"/>
      <c r="BEZ4" s="32"/>
      <c r="BFA4" s="32"/>
      <c r="BFB4" s="32"/>
      <c r="BFC4" s="32"/>
      <c r="BFD4" s="32"/>
      <c r="BFE4" s="32"/>
      <c r="BFF4" s="32"/>
      <c r="BFG4" s="32"/>
      <c r="BFH4" s="32"/>
      <c r="BFI4" s="32"/>
      <c r="BFJ4" s="32"/>
      <c r="BFK4" s="32"/>
      <c r="BFL4" s="32"/>
      <c r="BFM4" s="32"/>
      <c r="BFN4" s="32"/>
      <c r="BFO4" s="32"/>
      <c r="BFP4" s="32"/>
      <c r="BFQ4" s="32"/>
      <c r="BFR4" s="32"/>
      <c r="BFS4" s="32"/>
      <c r="BFT4" s="32"/>
      <c r="BFU4" s="32"/>
      <c r="BFV4" s="32"/>
      <c r="BFW4" s="32"/>
      <c r="BFX4" s="32"/>
      <c r="BFY4" s="32"/>
      <c r="BFZ4" s="32"/>
      <c r="BGA4" s="32"/>
      <c r="BGB4" s="32"/>
      <c r="BGC4" s="32"/>
      <c r="BGD4" s="32"/>
      <c r="BGE4" s="32"/>
      <c r="BGF4" s="32"/>
      <c r="BGG4" s="32"/>
      <c r="BGH4" s="32"/>
      <c r="BGI4" s="32"/>
      <c r="BGJ4" s="32"/>
      <c r="BGK4" s="32"/>
      <c r="BGL4" s="32"/>
      <c r="BGM4" s="32"/>
      <c r="BGN4" s="32"/>
      <c r="BGO4" s="32"/>
      <c r="BGP4" s="32"/>
      <c r="BGQ4" s="32"/>
      <c r="BGR4" s="32"/>
      <c r="BGS4" s="32"/>
      <c r="BGT4" s="32"/>
      <c r="BGU4" s="32"/>
      <c r="BGV4" s="32"/>
      <c r="BGW4" s="32"/>
      <c r="BGX4" s="32"/>
      <c r="BGY4" s="32"/>
      <c r="BGZ4" s="32"/>
      <c r="BHA4" s="32"/>
      <c r="BHB4" s="32"/>
      <c r="BHC4" s="32"/>
      <c r="BHD4" s="32"/>
      <c r="BHE4" s="32"/>
      <c r="BHF4" s="32"/>
      <c r="BHG4" s="32"/>
      <c r="BHH4" s="32"/>
      <c r="BHI4" s="32"/>
      <c r="BHJ4" s="32"/>
      <c r="BHK4" s="32"/>
      <c r="BHL4" s="32"/>
      <c r="BHM4" s="32"/>
      <c r="BHN4" s="32"/>
      <c r="BHO4" s="32"/>
      <c r="BHP4" s="32"/>
      <c r="BHQ4" s="32"/>
      <c r="BHR4" s="32"/>
      <c r="BHS4" s="32"/>
      <c r="BHT4" s="32"/>
      <c r="BHU4" s="32"/>
      <c r="BHV4" s="32"/>
      <c r="BHW4" s="32"/>
      <c r="BHX4" s="32"/>
      <c r="BHY4" s="32"/>
      <c r="BHZ4" s="32"/>
      <c r="BIA4" s="32"/>
      <c r="BIB4" s="32"/>
      <c r="BIC4" s="32"/>
      <c r="BID4" s="32"/>
      <c r="BIE4" s="32"/>
      <c r="BIF4" s="32"/>
      <c r="BIG4" s="32"/>
      <c r="BIH4" s="32"/>
      <c r="BII4" s="32"/>
      <c r="BIJ4" s="32"/>
      <c r="BIK4" s="32"/>
      <c r="BIL4" s="32"/>
      <c r="BIM4" s="32"/>
      <c r="BIN4" s="32"/>
      <c r="BIO4" s="32"/>
      <c r="BIP4" s="32"/>
      <c r="BIQ4" s="32"/>
      <c r="BIR4" s="32"/>
      <c r="BIS4" s="32"/>
      <c r="BIT4" s="32"/>
      <c r="BIU4" s="32"/>
      <c r="BIV4" s="32"/>
      <c r="BIW4" s="32"/>
      <c r="BIX4" s="32"/>
      <c r="BIY4" s="32"/>
      <c r="BIZ4" s="32"/>
      <c r="BJA4" s="32"/>
      <c r="BJB4" s="32"/>
      <c r="BJC4" s="32"/>
      <c r="BJD4" s="32"/>
      <c r="BJE4" s="32"/>
      <c r="BJF4" s="32"/>
      <c r="BJG4" s="32"/>
      <c r="BJH4" s="32"/>
      <c r="BJI4" s="32"/>
      <c r="BJJ4" s="32"/>
      <c r="BJK4" s="32"/>
      <c r="BJL4" s="32"/>
      <c r="BJM4" s="32"/>
      <c r="BJN4" s="32"/>
      <c r="BJO4" s="32"/>
      <c r="BJP4" s="32"/>
      <c r="BJQ4" s="32"/>
      <c r="BJR4" s="32"/>
      <c r="BJS4" s="32"/>
      <c r="BJT4" s="32"/>
      <c r="BJU4" s="32"/>
      <c r="BJV4" s="32"/>
      <c r="BJW4" s="32"/>
      <c r="BJX4" s="32"/>
      <c r="BJY4" s="32"/>
      <c r="BJZ4" s="32"/>
      <c r="BKA4" s="32"/>
      <c r="BKB4" s="32"/>
      <c r="BKC4" s="32"/>
      <c r="BKD4" s="32"/>
      <c r="BKE4" s="32"/>
      <c r="BKF4" s="32"/>
      <c r="BKG4" s="32"/>
      <c r="BKH4" s="32"/>
      <c r="BKI4" s="32"/>
      <c r="BKJ4" s="32"/>
      <c r="BKK4" s="32"/>
      <c r="BKL4" s="32"/>
      <c r="BKM4" s="32"/>
      <c r="BKN4" s="32"/>
      <c r="BKO4" s="32"/>
      <c r="BKP4" s="32"/>
      <c r="BKQ4" s="32"/>
      <c r="BKR4" s="32"/>
      <c r="BKS4" s="32"/>
      <c r="BKT4" s="32"/>
      <c r="BKU4" s="32"/>
      <c r="BKV4" s="32"/>
      <c r="BKW4" s="32"/>
      <c r="BKX4" s="32"/>
      <c r="BKY4" s="32"/>
      <c r="BKZ4" s="32"/>
      <c r="BLA4" s="32"/>
      <c r="BLB4" s="32"/>
      <c r="BLC4" s="32"/>
      <c r="BLD4" s="32"/>
      <c r="BLE4" s="32"/>
      <c r="BLF4" s="32"/>
      <c r="BLG4" s="32"/>
      <c r="BLH4" s="32"/>
      <c r="BLI4" s="32"/>
      <c r="BLJ4" s="32"/>
      <c r="BLK4" s="32"/>
      <c r="BLL4" s="32"/>
      <c r="BLM4" s="32"/>
      <c r="BLN4" s="32"/>
      <c r="BLO4" s="32"/>
      <c r="BLP4" s="32"/>
      <c r="BLQ4" s="32"/>
      <c r="BLR4" s="32"/>
      <c r="BLS4" s="32"/>
      <c r="BLT4" s="32"/>
      <c r="BLU4" s="32"/>
      <c r="BLV4" s="32"/>
      <c r="BLW4" s="32"/>
      <c r="BLX4" s="32"/>
      <c r="BLY4" s="32"/>
      <c r="BLZ4" s="32"/>
      <c r="BMA4" s="32"/>
      <c r="BMB4" s="32"/>
      <c r="BMC4" s="32"/>
      <c r="BMD4" s="32"/>
      <c r="BME4" s="32"/>
      <c r="BMF4" s="32"/>
      <c r="BMG4" s="32"/>
      <c r="BMH4" s="32"/>
      <c r="BMI4" s="32"/>
      <c r="BMJ4" s="32"/>
      <c r="BMK4" s="32"/>
      <c r="BML4" s="32"/>
      <c r="BMM4" s="32"/>
      <c r="BMN4" s="32"/>
      <c r="BMO4" s="32"/>
      <c r="BMP4" s="32"/>
      <c r="BMQ4" s="32"/>
      <c r="BMR4" s="32"/>
      <c r="BMS4" s="32"/>
      <c r="BMT4" s="32"/>
      <c r="BMU4" s="32"/>
      <c r="BMV4" s="32"/>
      <c r="BMW4" s="32"/>
      <c r="BMX4" s="32"/>
      <c r="BMY4" s="32"/>
      <c r="BMZ4" s="32"/>
      <c r="BNA4" s="32"/>
      <c r="BNB4" s="32"/>
      <c r="BNC4" s="32"/>
      <c r="BND4" s="32"/>
      <c r="BNE4" s="32"/>
      <c r="BNF4" s="32"/>
      <c r="BNG4" s="32"/>
      <c r="BNH4" s="32"/>
      <c r="BNI4" s="32"/>
      <c r="BNJ4" s="32"/>
      <c r="BNK4" s="32"/>
      <c r="BNL4" s="32"/>
      <c r="BNM4" s="32"/>
      <c r="BNN4" s="32"/>
      <c r="BNO4" s="32"/>
      <c r="BNP4" s="32"/>
      <c r="BNQ4" s="32"/>
      <c r="BNR4" s="32"/>
      <c r="BNS4" s="32"/>
      <c r="BNT4" s="32"/>
      <c r="BNU4" s="32"/>
      <c r="BNV4" s="32"/>
      <c r="BNW4" s="32"/>
      <c r="BNX4" s="32"/>
      <c r="BNY4" s="32"/>
      <c r="BNZ4" s="32"/>
      <c r="BOA4" s="32"/>
      <c r="BOB4" s="32"/>
      <c r="BOC4" s="32"/>
      <c r="BOD4" s="32"/>
      <c r="BOE4" s="32"/>
      <c r="BOF4" s="32"/>
      <c r="BOG4" s="32"/>
      <c r="BOH4" s="32"/>
      <c r="BOI4" s="32"/>
      <c r="BOJ4" s="32"/>
      <c r="BOK4" s="32"/>
      <c r="BOL4" s="32"/>
      <c r="BOM4" s="32"/>
      <c r="BON4" s="32"/>
      <c r="BOO4" s="32"/>
      <c r="BOP4" s="32"/>
      <c r="BOQ4" s="32"/>
      <c r="BOR4" s="32"/>
      <c r="BOS4" s="32"/>
      <c r="BOT4" s="32"/>
      <c r="BOU4" s="32"/>
      <c r="BOV4" s="32"/>
      <c r="BOW4" s="32"/>
      <c r="BOX4" s="32"/>
      <c r="BOY4" s="32"/>
      <c r="BOZ4" s="32"/>
      <c r="BPA4" s="32"/>
      <c r="BPB4" s="32"/>
      <c r="BPC4" s="32"/>
      <c r="BPD4" s="32"/>
      <c r="BPE4" s="32"/>
      <c r="BPF4" s="32"/>
      <c r="BPG4" s="32"/>
      <c r="BPH4" s="32"/>
      <c r="BPI4" s="32"/>
      <c r="BPJ4" s="32"/>
      <c r="BPK4" s="32"/>
      <c r="BPL4" s="32"/>
      <c r="BPM4" s="32"/>
      <c r="BPN4" s="32"/>
      <c r="BPO4" s="32"/>
      <c r="BPP4" s="32"/>
      <c r="BPQ4" s="32"/>
      <c r="BPR4" s="32"/>
      <c r="BPS4" s="32"/>
      <c r="BPT4" s="32"/>
      <c r="BPU4" s="32"/>
      <c r="BPV4" s="32"/>
      <c r="BPW4" s="32"/>
      <c r="BPX4" s="32"/>
      <c r="BPY4" s="32"/>
      <c r="BPZ4" s="32"/>
      <c r="BQA4" s="32"/>
      <c r="BQB4" s="32"/>
      <c r="BQC4" s="32"/>
      <c r="BQD4" s="32"/>
      <c r="BQE4" s="32"/>
      <c r="BQF4" s="32"/>
      <c r="BQG4" s="32"/>
      <c r="BQH4" s="32"/>
      <c r="BQI4" s="32"/>
      <c r="BQJ4" s="32"/>
      <c r="BQK4" s="32"/>
      <c r="BQL4" s="32"/>
      <c r="BQM4" s="32"/>
      <c r="BQN4" s="32"/>
      <c r="BQO4" s="32"/>
      <c r="BQP4" s="32"/>
      <c r="BQQ4" s="32"/>
      <c r="BQR4" s="32"/>
      <c r="BQS4" s="32"/>
      <c r="BQT4" s="32"/>
      <c r="BQU4" s="32"/>
      <c r="BQV4" s="32"/>
      <c r="BQW4" s="32"/>
      <c r="BQX4" s="32"/>
      <c r="BQY4" s="32"/>
      <c r="BQZ4" s="32"/>
      <c r="BRA4" s="32"/>
      <c r="BRB4" s="32"/>
      <c r="BRC4" s="32"/>
      <c r="BRD4" s="32"/>
      <c r="BRE4" s="32"/>
      <c r="BRF4" s="32"/>
      <c r="BRG4" s="32"/>
      <c r="BRH4" s="32"/>
      <c r="BRI4" s="32"/>
      <c r="BRJ4" s="32"/>
      <c r="BRK4" s="32"/>
      <c r="BRL4" s="32"/>
      <c r="BRM4" s="32"/>
      <c r="BRN4" s="32"/>
      <c r="BRO4" s="32"/>
      <c r="BRP4" s="32"/>
      <c r="BRQ4" s="32"/>
      <c r="BRR4" s="32"/>
      <c r="BRS4" s="32"/>
      <c r="BRT4" s="32"/>
      <c r="BRU4" s="32"/>
      <c r="BRV4" s="32"/>
      <c r="BRW4" s="32"/>
      <c r="BRX4" s="32"/>
      <c r="BRY4" s="32"/>
      <c r="BRZ4" s="32"/>
      <c r="BSA4" s="32"/>
      <c r="BSB4" s="32"/>
      <c r="BSC4" s="32"/>
      <c r="BSD4" s="32"/>
      <c r="BSE4" s="32"/>
      <c r="BSF4" s="32"/>
      <c r="BSG4" s="32"/>
      <c r="BSH4" s="32"/>
      <c r="BSI4" s="32"/>
      <c r="BSJ4" s="32"/>
      <c r="BSK4" s="32"/>
      <c r="BSL4" s="32"/>
      <c r="BSM4" s="32"/>
      <c r="BSN4" s="32"/>
      <c r="BSO4" s="32"/>
      <c r="BSP4" s="32"/>
      <c r="BSQ4" s="32"/>
      <c r="BSR4" s="32"/>
      <c r="BSS4" s="32"/>
      <c r="BST4" s="32"/>
      <c r="BSU4" s="32"/>
      <c r="BSV4" s="32"/>
      <c r="BSW4" s="32"/>
      <c r="BSX4" s="32"/>
      <c r="BSY4" s="32"/>
      <c r="BSZ4" s="32"/>
      <c r="BTA4" s="32"/>
      <c r="BTB4" s="32"/>
      <c r="BTC4" s="32"/>
      <c r="BTD4" s="32"/>
      <c r="BTE4" s="32"/>
      <c r="BTF4" s="32"/>
      <c r="BTG4" s="32"/>
      <c r="BTH4" s="32"/>
      <c r="BTI4" s="32"/>
      <c r="BTJ4" s="32"/>
      <c r="BTK4" s="32"/>
      <c r="BTL4" s="32"/>
      <c r="BTM4" s="32"/>
      <c r="BTN4" s="32"/>
      <c r="BTO4" s="32"/>
      <c r="BTP4" s="32"/>
      <c r="BTQ4" s="32"/>
      <c r="BTR4" s="32"/>
      <c r="BTS4" s="32"/>
      <c r="BTT4" s="32"/>
      <c r="BTU4" s="32"/>
      <c r="BTV4" s="32"/>
      <c r="BTW4" s="32"/>
      <c r="BTX4" s="32"/>
      <c r="BTY4" s="32"/>
      <c r="BTZ4" s="32"/>
      <c r="BUA4" s="32"/>
      <c r="BUB4" s="32"/>
      <c r="BUC4" s="32"/>
      <c r="BUD4" s="32"/>
      <c r="BUE4" s="32"/>
      <c r="BUF4" s="32"/>
      <c r="BUG4" s="32"/>
      <c r="BUH4" s="32"/>
      <c r="BUI4" s="32"/>
      <c r="BUJ4" s="32"/>
      <c r="BUK4" s="32"/>
      <c r="BUL4" s="32"/>
      <c r="BUM4" s="32"/>
      <c r="BUN4" s="32"/>
      <c r="BUO4" s="32"/>
      <c r="BUP4" s="32"/>
      <c r="BUQ4" s="32"/>
      <c r="BUR4" s="32"/>
      <c r="BUS4" s="32"/>
      <c r="BUT4" s="32"/>
      <c r="BUU4" s="32"/>
      <c r="BUV4" s="32"/>
      <c r="BUW4" s="32"/>
      <c r="BUX4" s="32"/>
      <c r="BUY4" s="32"/>
      <c r="BUZ4" s="32"/>
      <c r="BVA4" s="32"/>
      <c r="BVB4" s="32"/>
      <c r="BVC4" s="32"/>
      <c r="BVD4" s="32"/>
      <c r="BVE4" s="32"/>
      <c r="BVF4" s="32"/>
      <c r="BVG4" s="32"/>
      <c r="BVH4" s="32"/>
      <c r="BVI4" s="32"/>
      <c r="BVJ4" s="32"/>
      <c r="BVK4" s="32"/>
      <c r="BVL4" s="32"/>
      <c r="BVM4" s="32"/>
      <c r="BVN4" s="32"/>
      <c r="BVO4" s="32"/>
      <c r="BVP4" s="32"/>
      <c r="BVQ4" s="32"/>
      <c r="BVR4" s="32"/>
      <c r="BVS4" s="32"/>
      <c r="BVT4" s="32"/>
      <c r="BVU4" s="32"/>
      <c r="BVV4" s="32"/>
      <c r="BVW4" s="32"/>
      <c r="BVX4" s="32"/>
      <c r="BVY4" s="32"/>
      <c r="BVZ4" s="32"/>
      <c r="BWA4" s="32"/>
      <c r="BWB4" s="32"/>
      <c r="BWC4" s="32"/>
      <c r="BWD4" s="32"/>
      <c r="BWE4" s="32"/>
      <c r="BWF4" s="32"/>
      <c r="BWG4" s="32"/>
      <c r="BWH4" s="32"/>
      <c r="BWI4" s="32"/>
      <c r="BWJ4" s="32"/>
      <c r="BWK4" s="32"/>
      <c r="BWL4" s="32"/>
      <c r="BWM4" s="32"/>
      <c r="BWN4" s="32"/>
      <c r="BWO4" s="32"/>
      <c r="BWP4" s="32"/>
      <c r="BWQ4" s="32"/>
      <c r="BWR4" s="32"/>
      <c r="BWS4" s="32"/>
      <c r="BWT4" s="32"/>
      <c r="BWU4" s="32"/>
      <c r="BWV4" s="32"/>
      <c r="BWW4" s="32"/>
      <c r="BWX4" s="32"/>
      <c r="BWY4" s="32"/>
      <c r="BWZ4" s="32"/>
      <c r="BXA4" s="32"/>
      <c r="BXB4" s="32"/>
      <c r="BXC4" s="32"/>
      <c r="BXD4" s="32"/>
      <c r="BXE4" s="32"/>
      <c r="BXF4" s="32"/>
      <c r="BXG4" s="32"/>
      <c r="BXH4" s="32"/>
      <c r="BXI4" s="32"/>
      <c r="BXJ4" s="32"/>
      <c r="BXK4" s="32"/>
      <c r="BXL4" s="32"/>
      <c r="BXM4" s="32"/>
      <c r="BXN4" s="32"/>
      <c r="BXO4" s="32"/>
      <c r="BXP4" s="32"/>
      <c r="BXQ4" s="32"/>
      <c r="BXR4" s="32"/>
      <c r="BXS4" s="32"/>
      <c r="BXT4" s="32"/>
      <c r="BXU4" s="32"/>
      <c r="BXV4" s="32"/>
      <c r="BXW4" s="32"/>
      <c r="BXX4" s="32"/>
      <c r="BXY4" s="32"/>
      <c r="BXZ4" s="32"/>
      <c r="BYA4" s="32"/>
      <c r="BYB4" s="32"/>
      <c r="BYC4" s="32"/>
      <c r="BYD4" s="32"/>
      <c r="BYE4" s="32"/>
      <c r="BYF4" s="32"/>
      <c r="BYG4" s="32"/>
      <c r="BYH4" s="32"/>
      <c r="BYI4" s="32"/>
      <c r="BYJ4" s="32"/>
      <c r="BYK4" s="32"/>
      <c r="BYL4" s="32"/>
      <c r="BYM4" s="32"/>
      <c r="BYN4" s="32"/>
      <c r="BYO4" s="32"/>
      <c r="BYP4" s="32"/>
      <c r="BYQ4" s="32"/>
      <c r="BYR4" s="32"/>
      <c r="BYS4" s="32"/>
      <c r="BYT4" s="32"/>
      <c r="BYU4" s="32"/>
      <c r="BYV4" s="32"/>
      <c r="BYW4" s="32"/>
      <c r="BYX4" s="32"/>
      <c r="BYY4" s="32"/>
      <c r="BYZ4" s="32"/>
      <c r="BZA4" s="32"/>
      <c r="BZB4" s="32"/>
      <c r="BZC4" s="32"/>
      <c r="BZD4" s="32"/>
      <c r="BZE4" s="32"/>
      <c r="BZF4" s="32"/>
      <c r="BZG4" s="32"/>
      <c r="BZH4" s="32"/>
      <c r="BZI4" s="32"/>
      <c r="BZJ4" s="32"/>
      <c r="BZK4" s="32"/>
      <c r="BZL4" s="32"/>
      <c r="BZM4" s="32"/>
      <c r="BZN4" s="32"/>
      <c r="BZO4" s="32"/>
      <c r="BZP4" s="32"/>
      <c r="BZQ4" s="32"/>
      <c r="BZR4" s="32"/>
      <c r="BZS4" s="32"/>
      <c r="BZT4" s="32"/>
      <c r="BZU4" s="32"/>
      <c r="BZV4" s="32"/>
      <c r="BZW4" s="32"/>
      <c r="BZX4" s="32"/>
      <c r="BZY4" s="32"/>
      <c r="BZZ4" s="32"/>
      <c r="CAA4" s="32"/>
      <c r="CAB4" s="32"/>
      <c r="CAC4" s="32"/>
      <c r="CAD4" s="32"/>
      <c r="CAE4" s="32"/>
      <c r="CAF4" s="32"/>
      <c r="CAG4" s="32"/>
      <c r="CAH4" s="32"/>
      <c r="CAI4" s="32"/>
      <c r="CAJ4" s="32"/>
      <c r="CAK4" s="32"/>
      <c r="CAL4" s="32"/>
      <c r="CAM4" s="32"/>
      <c r="CAN4" s="32"/>
      <c r="CAO4" s="32"/>
      <c r="CAP4" s="32"/>
      <c r="CAQ4" s="32"/>
      <c r="CAR4" s="32"/>
      <c r="CAS4" s="32"/>
      <c r="CAT4" s="32"/>
      <c r="CAU4" s="32"/>
      <c r="CAV4" s="32"/>
      <c r="CAW4" s="32"/>
      <c r="CAX4" s="32"/>
      <c r="CAY4" s="32"/>
      <c r="CAZ4" s="32"/>
      <c r="CBA4" s="32"/>
      <c r="CBB4" s="32"/>
      <c r="CBC4" s="32"/>
      <c r="CBD4" s="32"/>
      <c r="CBE4" s="32"/>
      <c r="CBF4" s="32"/>
      <c r="CBG4" s="32"/>
      <c r="CBH4" s="32"/>
      <c r="CBI4" s="32"/>
      <c r="CBJ4" s="32"/>
      <c r="CBK4" s="32"/>
      <c r="CBL4" s="32"/>
      <c r="CBM4" s="32"/>
      <c r="CBN4" s="32"/>
      <c r="CBO4" s="32"/>
      <c r="CBP4" s="32"/>
      <c r="CBQ4" s="32"/>
      <c r="CBR4" s="32"/>
      <c r="CBS4" s="32"/>
      <c r="CBT4" s="32"/>
      <c r="CBU4" s="32"/>
      <c r="CBV4" s="32"/>
      <c r="CBW4" s="32"/>
      <c r="CBX4" s="32"/>
      <c r="CBY4" s="32"/>
      <c r="CBZ4" s="32"/>
      <c r="CCA4" s="32"/>
      <c r="CCB4" s="32"/>
      <c r="CCC4" s="32"/>
      <c r="CCD4" s="32"/>
      <c r="CCE4" s="32"/>
      <c r="CCF4" s="32"/>
      <c r="CCG4" s="32"/>
      <c r="CCH4" s="32"/>
      <c r="CCI4" s="32"/>
      <c r="CCJ4" s="32"/>
      <c r="CCK4" s="32"/>
      <c r="CCL4" s="32"/>
      <c r="CCM4" s="32"/>
      <c r="CCN4" s="32"/>
      <c r="CCO4" s="32"/>
      <c r="CCP4" s="32"/>
      <c r="CCQ4" s="32"/>
      <c r="CCR4" s="32"/>
      <c r="CCS4" s="32"/>
      <c r="CCT4" s="32"/>
      <c r="CCU4" s="32"/>
      <c r="CCV4" s="32"/>
      <c r="CCW4" s="32"/>
      <c r="CCX4" s="32"/>
      <c r="CCY4" s="32"/>
      <c r="CCZ4" s="32"/>
      <c r="CDA4" s="32"/>
      <c r="CDB4" s="32"/>
      <c r="CDC4" s="32"/>
      <c r="CDD4" s="32"/>
      <c r="CDE4" s="32"/>
      <c r="CDF4" s="32"/>
      <c r="CDG4" s="32"/>
      <c r="CDH4" s="32"/>
      <c r="CDI4" s="32"/>
      <c r="CDJ4" s="32"/>
      <c r="CDK4" s="32"/>
      <c r="CDL4" s="32"/>
      <c r="CDM4" s="32"/>
      <c r="CDN4" s="32"/>
      <c r="CDO4" s="32"/>
      <c r="CDP4" s="32"/>
      <c r="CDQ4" s="32"/>
      <c r="CDR4" s="32"/>
      <c r="CDS4" s="32"/>
      <c r="CDT4" s="32"/>
      <c r="CDU4" s="32"/>
      <c r="CDV4" s="32"/>
      <c r="CDW4" s="32"/>
      <c r="CDX4" s="32"/>
      <c r="CDY4" s="32"/>
      <c r="CDZ4" s="32"/>
      <c r="CEA4" s="32"/>
      <c r="CEB4" s="32"/>
      <c r="CEC4" s="32"/>
      <c r="CED4" s="32"/>
      <c r="CEE4" s="32"/>
      <c r="CEF4" s="32"/>
      <c r="CEG4" s="32"/>
      <c r="CEH4" s="32"/>
      <c r="CEI4" s="32"/>
      <c r="CEJ4" s="32"/>
      <c r="CEK4" s="32"/>
      <c r="CEL4" s="32"/>
      <c r="CEM4" s="32"/>
      <c r="CEN4" s="32"/>
      <c r="CEO4" s="32"/>
      <c r="CEP4" s="32"/>
      <c r="CEQ4" s="32"/>
      <c r="CER4" s="32"/>
      <c r="CES4" s="32"/>
      <c r="CET4" s="32"/>
      <c r="CEU4" s="32"/>
      <c r="CEV4" s="32"/>
      <c r="CEW4" s="32"/>
      <c r="CEX4" s="32"/>
      <c r="CEY4" s="32"/>
      <c r="CEZ4" s="32"/>
      <c r="CFA4" s="32"/>
      <c r="CFB4" s="32"/>
      <c r="CFC4" s="32"/>
      <c r="CFD4" s="32"/>
      <c r="CFE4" s="32"/>
      <c r="CFF4" s="32"/>
      <c r="CFG4" s="32"/>
      <c r="CFH4" s="32"/>
      <c r="CFI4" s="32"/>
      <c r="CFJ4" s="32"/>
      <c r="CFK4" s="32"/>
      <c r="CFL4" s="32"/>
      <c r="CFM4" s="32"/>
      <c r="CFN4" s="32"/>
      <c r="CFO4" s="32"/>
      <c r="CFP4" s="32"/>
      <c r="CFQ4" s="32"/>
      <c r="CFR4" s="32"/>
      <c r="CFS4" s="32"/>
      <c r="CFT4" s="32"/>
      <c r="CFU4" s="32"/>
      <c r="CFV4" s="32"/>
      <c r="CFW4" s="32"/>
      <c r="CFX4" s="32"/>
      <c r="CFY4" s="32"/>
      <c r="CFZ4" s="32"/>
      <c r="CGA4" s="32"/>
      <c r="CGB4" s="32"/>
      <c r="CGC4" s="32"/>
      <c r="CGD4" s="32"/>
      <c r="CGE4" s="32"/>
      <c r="CGF4" s="32"/>
      <c r="CGG4" s="32"/>
      <c r="CGH4" s="32"/>
      <c r="CGI4" s="32"/>
      <c r="CGJ4" s="32"/>
      <c r="CGK4" s="32"/>
      <c r="CGL4" s="32"/>
      <c r="CGM4" s="32"/>
      <c r="CGN4" s="32"/>
      <c r="CGO4" s="32"/>
      <c r="CGP4" s="32"/>
      <c r="CGQ4" s="32"/>
      <c r="CGR4" s="32"/>
      <c r="CGS4" s="32"/>
      <c r="CGT4" s="32"/>
      <c r="CGU4" s="32"/>
      <c r="CGV4" s="32"/>
      <c r="CGW4" s="32"/>
      <c r="CGX4" s="32"/>
      <c r="CGY4" s="32"/>
      <c r="CGZ4" s="32"/>
      <c r="CHA4" s="32"/>
      <c r="CHB4" s="32"/>
      <c r="CHC4" s="32"/>
      <c r="CHD4" s="32"/>
      <c r="CHE4" s="32"/>
      <c r="CHF4" s="32"/>
      <c r="CHG4" s="32"/>
      <c r="CHH4" s="32"/>
      <c r="CHI4" s="32"/>
      <c r="CHJ4" s="32"/>
      <c r="CHK4" s="32"/>
      <c r="CHL4" s="32"/>
      <c r="CHM4" s="32"/>
      <c r="CHN4" s="32"/>
      <c r="CHO4" s="32"/>
      <c r="CHP4" s="32"/>
      <c r="CHQ4" s="32"/>
      <c r="CHR4" s="32"/>
      <c r="CHS4" s="32"/>
      <c r="CHT4" s="32"/>
      <c r="CHU4" s="32"/>
      <c r="CHV4" s="32"/>
      <c r="CHW4" s="32"/>
      <c r="CHX4" s="32"/>
      <c r="CHY4" s="32"/>
      <c r="CHZ4" s="32"/>
      <c r="CIA4" s="32"/>
      <c r="CIB4" s="32"/>
      <c r="CIC4" s="32"/>
      <c r="CID4" s="32"/>
      <c r="CIE4" s="32"/>
      <c r="CIF4" s="32"/>
      <c r="CIG4" s="32"/>
      <c r="CIH4" s="32"/>
      <c r="CII4" s="32"/>
      <c r="CIJ4" s="32"/>
      <c r="CIK4" s="32"/>
      <c r="CIL4" s="32"/>
      <c r="CIM4" s="32"/>
      <c r="CIN4" s="32"/>
      <c r="CIO4" s="32"/>
      <c r="CIP4" s="32"/>
      <c r="CIQ4" s="32"/>
      <c r="CIR4" s="32"/>
      <c r="CIS4" s="32"/>
      <c r="CIT4" s="32"/>
      <c r="CIU4" s="32"/>
      <c r="CIV4" s="32"/>
      <c r="CIW4" s="32"/>
      <c r="CIX4" s="32"/>
      <c r="CIY4" s="32"/>
      <c r="CIZ4" s="32"/>
      <c r="CJA4" s="32"/>
      <c r="CJB4" s="32"/>
      <c r="CJC4" s="32"/>
      <c r="CJD4" s="32"/>
      <c r="CJE4" s="32"/>
      <c r="CJF4" s="32"/>
      <c r="CJG4" s="32"/>
      <c r="CJH4" s="32"/>
      <c r="CJI4" s="32"/>
      <c r="CJJ4" s="32"/>
      <c r="CJK4" s="32"/>
      <c r="CJL4" s="32"/>
      <c r="CJM4" s="32"/>
      <c r="CJN4" s="32"/>
      <c r="CJO4" s="32"/>
      <c r="CJP4" s="32"/>
      <c r="CJQ4" s="32"/>
      <c r="CJR4" s="32"/>
      <c r="CJS4" s="32"/>
      <c r="CJT4" s="32"/>
      <c r="CJU4" s="32"/>
      <c r="CJV4" s="32"/>
      <c r="CJW4" s="32"/>
      <c r="CJX4" s="32"/>
      <c r="CJY4" s="32"/>
      <c r="CJZ4" s="32"/>
      <c r="CKA4" s="32"/>
      <c r="CKB4" s="32"/>
      <c r="CKC4" s="32"/>
      <c r="CKD4" s="32"/>
      <c r="CKE4" s="32"/>
      <c r="CKF4" s="32"/>
      <c r="CKG4" s="32"/>
      <c r="CKH4" s="32"/>
      <c r="CKI4" s="32"/>
      <c r="CKJ4" s="32"/>
      <c r="CKK4" s="32"/>
      <c r="CKL4" s="32"/>
      <c r="CKM4" s="32"/>
      <c r="CKN4" s="32"/>
      <c r="CKO4" s="32"/>
      <c r="CKP4" s="32"/>
      <c r="CKQ4" s="32"/>
      <c r="CKR4" s="32"/>
      <c r="CKS4" s="32"/>
      <c r="CKT4" s="32"/>
      <c r="CKU4" s="32"/>
      <c r="CKV4" s="32"/>
      <c r="CKW4" s="32"/>
      <c r="CKX4" s="32"/>
      <c r="CKY4" s="32"/>
      <c r="CKZ4" s="32"/>
      <c r="CLA4" s="32"/>
      <c r="CLB4" s="32"/>
      <c r="CLC4" s="32"/>
      <c r="CLD4" s="32"/>
      <c r="CLE4" s="32"/>
      <c r="CLF4" s="32"/>
      <c r="CLG4" s="32"/>
      <c r="CLH4" s="32"/>
      <c r="CLI4" s="32"/>
      <c r="CLJ4" s="32"/>
      <c r="CLK4" s="32"/>
      <c r="CLL4" s="32"/>
      <c r="CLM4" s="32"/>
      <c r="CLN4" s="32"/>
      <c r="CLO4" s="32"/>
      <c r="CLP4" s="32"/>
      <c r="CLQ4" s="32"/>
      <c r="CLR4" s="32"/>
      <c r="CLS4" s="32"/>
      <c r="CLT4" s="32"/>
      <c r="CLU4" s="32"/>
      <c r="CLV4" s="32"/>
      <c r="CLW4" s="32"/>
      <c r="CLX4" s="32"/>
      <c r="CLY4" s="32"/>
      <c r="CLZ4" s="32"/>
      <c r="CMA4" s="32"/>
      <c r="CMB4" s="32"/>
      <c r="CMC4" s="32"/>
      <c r="CMD4" s="32"/>
      <c r="CME4" s="32"/>
      <c r="CMF4" s="32"/>
      <c r="CMG4" s="32"/>
      <c r="CMH4" s="32"/>
      <c r="CMI4" s="32"/>
      <c r="CMJ4" s="32"/>
      <c r="CMK4" s="32"/>
      <c r="CML4" s="32"/>
      <c r="CMM4" s="32"/>
      <c r="CMN4" s="32"/>
      <c r="CMO4" s="32"/>
      <c r="CMP4" s="32"/>
      <c r="CMQ4" s="32"/>
      <c r="CMR4" s="32"/>
      <c r="CMS4" s="32"/>
      <c r="CMT4" s="32"/>
      <c r="CMU4" s="32"/>
      <c r="CMV4" s="32"/>
      <c r="CMW4" s="32"/>
      <c r="CMX4" s="32"/>
      <c r="CMY4" s="32"/>
      <c r="CMZ4" s="32"/>
      <c r="CNA4" s="32"/>
      <c r="CNB4" s="32"/>
      <c r="CNC4" s="32"/>
      <c r="CND4" s="32"/>
      <c r="CNE4" s="32"/>
      <c r="CNF4" s="32"/>
      <c r="CNG4" s="32"/>
      <c r="CNH4" s="32"/>
      <c r="CNI4" s="32"/>
      <c r="CNJ4" s="32"/>
      <c r="CNK4" s="32"/>
      <c r="CNL4" s="32"/>
      <c r="CNM4" s="32"/>
      <c r="CNN4" s="32"/>
      <c r="CNO4" s="32"/>
      <c r="CNP4" s="32"/>
      <c r="CNQ4" s="32"/>
      <c r="CNR4" s="32"/>
      <c r="CNS4" s="32"/>
      <c r="CNT4" s="32"/>
      <c r="CNU4" s="32"/>
      <c r="CNV4" s="32"/>
      <c r="CNW4" s="32"/>
      <c r="CNX4" s="32"/>
      <c r="CNY4" s="32"/>
      <c r="CNZ4" s="32"/>
      <c r="COA4" s="32"/>
      <c r="COB4" s="32"/>
      <c r="COC4" s="32"/>
      <c r="COD4" s="32"/>
      <c r="COE4" s="32"/>
      <c r="COF4" s="32"/>
      <c r="COG4" s="32"/>
      <c r="COH4" s="32"/>
      <c r="COI4" s="32"/>
      <c r="COJ4" s="32"/>
      <c r="COK4" s="32"/>
      <c r="COL4" s="32"/>
      <c r="COM4" s="32"/>
      <c r="CON4" s="32"/>
      <c r="COO4" s="32"/>
      <c r="COP4" s="32"/>
      <c r="COQ4" s="32"/>
      <c r="COR4" s="32"/>
      <c r="COS4" s="32"/>
      <c r="COT4" s="32"/>
      <c r="COU4" s="32"/>
      <c r="COV4" s="32"/>
      <c r="COW4" s="32"/>
      <c r="COX4" s="32"/>
      <c r="COY4" s="32"/>
      <c r="COZ4" s="32"/>
      <c r="CPA4" s="32"/>
      <c r="CPB4" s="32"/>
      <c r="CPC4" s="32"/>
      <c r="CPD4" s="32"/>
      <c r="CPE4" s="32"/>
      <c r="CPF4" s="32"/>
      <c r="CPG4" s="32"/>
      <c r="CPH4" s="32"/>
      <c r="CPI4" s="32"/>
      <c r="CPJ4" s="32"/>
      <c r="CPK4" s="32"/>
      <c r="CPL4" s="32"/>
      <c r="CPM4" s="32"/>
      <c r="CPN4" s="32"/>
      <c r="CPO4" s="32"/>
      <c r="CPP4" s="32"/>
      <c r="CPQ4" s="32"/>
      <c r="CPR4" s="32"/>
      <c r="CPS4" s="32"/>
      <c r="CPT4" s="32"/>
      <c r="CPU4" s="32"/>
      <c r="CPV4" s="32"/>
      <c r="CPW4" s="32"/>
      <c r="CPX4" s="32"/>
      <c r="CPY4" s="32"/>
      <c r="CPZ4" s="32"/>
      <c r="CQA4" s="32"/>
      <c r="CQB4" s="32"/>
      <c r="CQC4" s="32"/>
      <c r="CQD4" s="32"/>
      <c r="CQE4" s="32"/>
      <c r="CQF4" s="32"/>
      <c r="CQG4" s="32"/>
      <c r="CQH4" s="32"/>
      <c r="CQI4" s="32"/>
      <c r="CQJ4" s="32"/>
      <c r="CQK4" s="32"/>
      <c r="CQL4" s="32"/>
      <c r="CQM4" s="32"/>
      <c r="CQN4" s="32"/>
      <c r="CQO4" s="32"/>
      <c r="CQP4" s="32"/>
      <c r="CQQ4" s="32"/>
      <c r="CQR4" s="32"/>
      <c r="CQS4" s="32"/>
      <c r="CQT4" s="32"/>
      <c r="CQU4" s="32"/>
      <c r="CQV4" s="32"/>
      <c r="CQW4" s="32"/>
      <c r="CQX4" s="32"/>
      <c r="CQY4" s="32"/>
      <c r="CQZ4" s="32"/>
      <c r="CRA4" s="32"/>
      <c r="CRB4" s="32"/>
      <c r="CRC4" s="32"/>
      <c r="CRD4" s="32"/>
      <c r="CRE4" s="32"/>
      <c r="CRF4" s="32"/>
      <c r="CRG4" s="32"/>
      <c r="CRH4" s="32"/>
      <c r="CRI4" s="32"/>
      <c r="CRJ4" s="32"/>
      <c r="CRK4" s="32"/>
      <c r="CRL4" s="32"/>
      <c r="CRM4" s="32"/>
      <c r="CRN4" s="32"/>
      <c r="CRO4" s="32"/>
      <c r="CRP4" s="32"/>
      <c r="CRQ4" s="32"/>
      <c r="CRR4" s="32"/>
      <c r="CRS4" s="32"/>
      <c r="CRT4" s="32"/>
      <c r="CRU4" s="32"/>
      <c r="CRV4" s="32"/>
      <c r="CRW4" s="32"/>
      <c r="CRX4" s="32"/>
      <c r="CRY4" s="32"/>
      <c r="CRZ4" s="32"/>
      <c r="CSA4" s="32"/>
      <c r="CSB4" s="32"/>
      <c r="CSC4" s="32"/>
      <c r="CSD4" s="32"/>
      <c r="CSE4" s="32"/>
      <c r="CSF4" s="32"/>
      <c r="CSG4" s="32"/>
      <c r="CSH4" s="32"/>
      <c r="CSI4" s="32"/>
      <c r="CSJ4" s="32"/>
      <c r="CSK4" s="32"/>
      <c r="CSL4" s="32"/>
      <c r="CSM4" s="32"/>
      <c r="CSN4" s="32"/>
      <c r="CSO4" s="32"/>
      <c r="CSP4" s="32"/>
      <c r="CSQ4" s="32"/>
      <c r="CSR4" s="32"/>
      <c r="CSS4" s="32"/>
      <c r="CST4" s="32"/>
      <c r="CSU4" s="32"/>
      <c r="CSV4" s="32"/>
      <c r="CSW4" s="32"/>
      <c r="CSX4" s="32"/>
      <c r="CSY4" s="32"/>
      <c r="CSZ4" s="32"/>
      <c r="CTA4" s="32"/>
      <c r="CTB4" s="32"/>
      <c r="CTC4" s="32"/>
      <c r="CTD4" s="32"/>
      <c r="CTE4" s="32"/>
      <c r="CTF4" s="32"/>
      <c r="CTG4" s="32"/>
      <c r="CTH4" s="32"/>
      <c r="CTI4" s="32"/>
      <c r="CTJ4" s="32"/>
      <c r="CTK4" s="32"/>
      <c r="CTL4" s="32"/>
      <c r="CTM4" s="32"/>
      <c r="CTN4" s="32"/>
      <c r="CTO4" s="32"/>
      <c r="CTP4" s="32"/>
      <c r="CTQ4" s="32"/>
      <c r="CTR4" s="32"/>
      <c r="CTS4" s="32"/>
      <c r="CTT4" s="32"/>
      <c r="CTU4" s="32"/>
      <c r="CTV4" s="32"/>
      <c r="CTW4" s="32"/>
      <c r="CTX4" s="32"/>
      <c r="CTY4" s="32"/>
      <c r="CTZ4" s="32"/>
      <c r="CUA4" s="32"/>
      <c r="CUB4" s="32"/>
      <c r="CUC4" s="32"/>
      <c r="CUD4" s="32"/>
      <c r="CUE4" s="32"/>
      <c r="CUF4" s="32"/>
      <c r="CUG4" s="32"/>
      <c r="CUH4" s="32"/>
      <c r="CUI4" s="32"/>
      <c r="CUJ4" s="32"/>
      <c r="CUK4" s="32"/>
      <c r="CUL4" s="32"/>
      <c r="CUM4" s="32"/>
      <c r="CUN4" s="32"/>
      <c r="CUO4" s="32"/>
      <c r="CUP4" s="32"/>
      <c r="CUQ4" s="32"/>
      <c r="CUR4" s="32"/>
      <c r="CUS4" s="32"/>
      <c r="CUT4" s="32"/>
      <c r="CUU4" s="32"/>
      <c r="CUV4" s="32"/>
      <c r="CUW4" s="32"/>
      <c r="CUX4" s="32"/>
      <c r="CUY4" s="32"/>
      <c r="CUZ4" s="32"/>
      <c r="CVA4" s="32"/>
      <c r="CVB4" s="32"/>
      <c r="CVC4" s="32"/>
      <c r="CVD4" s="32"/>
      <c r="CVE4" s="32"/>
      <c r="CVF4" s="32"/>
      <c r="CVG4" s="32"/>
      <c r="CVH4" s="32"/>
      <c r="CVI4" s="32"/>
      <c r="CVJ4" s="32"/>
      <c r="CVK4" s="32"/>
      <c r="CVL4" s="32"/>
      <c r="CVM4" s="32"/>
      <c r="CVN4" s="32"/>
      <c r="CVO4" s="32"/>
      <c r="CVP4" s="32"/>
      <c r="CVQ4" s="32"/>
      <c r="CVR4" s="32"/>
      <c r="CVS4" s="32"/>
      <c r="CVT4" s="32"/>
      <c r="CVU4" s="32"/>
      <c r="CVV4" s="32"/>
      <c r="CVW4" s="32"/>
      <c r="CVX4" s="32"/>
      <c r="CVY4" s="32"/>
      <c r="CVZ4" s="32"/>
      <c r="CWA4" s="32"/>
      <c r="CWB4" s="32"/>
      <c r="CWC4" s="32"/>
      <c r="CWD4" s="32"/>
      <c r="CWE4" s="32"/>
      <c r="CWF4" s="32"/>
      <c r="CWG4" s="32"/>
      <c r="CWH4" s="32"/>
      <c r="CWI4" s="32"/>
      <c r="CWJ4" s="32"/>
      <c r="CWK4" s="32"/>
      <c r="CWL4" s="32"/>
      <c r="CWM4" s="32"/>
      <c r="CWN4" s="32"/>
      <c r="CWO4" s="32"/>
      <c r="CWP4" s="32"/>
      <c r="CWQ4" s="32"/>
      <c r="CWR4" s="32"/>
      <c r="CWS4" s="32"/>
      <c r="CWT4" s="32"/>
      <c r="CWU4" s="32"/>
      <c r="CWV4" s="32"/>
      <c r="CWW4" s="32"/>
      <c r="CWX4" s="32"/>
      <c r="CWY4" s="32"/>
      <c r="CWZ4" s="32"/>
      <c r="CXA4" s="32"/>
      <c r="CXB4" s="32"/>
      <c r="CXC4" s="32"/>
      <c r="CXD4" s="32"/>
      <c r="CXE4" s="32"/>
      <c r="CXF4" s="32"/>
      <c r="CXG4" s="32"/>
      <c r="CXH4" s="32"/>
      <c r="CXI4" s="32"/>
      <c r="CXJ4" s="32"/>
      <c r="CXK4" s="32"/>
      <c r="CXL4" s="32"/>
      <c r="CXM4" s="32"/>
      <c r="CXN4" s="32"/>
      <c r="CXO4" s="32"/>
      <c r="CXP4" s="32"/>
      <c r="CXQ4" s="32"/>
      <c r="CXR4" s="32"/>
      <c r="CXS4" s="32"/>
      <c r="CXT4" s="32"/>
      <c r="CXU4" s="32"/>
      <c r="CXV4" s="32"/>
      <c r="CXW4" s="32"/>
      <c r="CXX4" s="32"/>
      <c r="CXY4" s="32"/>
      <c r="CXZ4" s="32"/>
      <c r="CYA4" s="32"/>
      <c r="CYB4" s="32"/>
      <c r="CYC4" s="32"/>
      <c r="CYD4" s="32"/>
      <c r="CYE4" s="32"/>
      <c r="CYF4" s="32"/>
      <c r="CYG4" s="32"/>
      <c r="CYH4" s="32"/>
      <c r="CYI4" s="32"/>
      <c r="CYJ4" s="32"/>
      <c r="CYK4" s="32"/>
      <c r="CYL4" s="32"/>
      <c r="CYM4" s="32"/>
      <c r="CYN4" s="32"/>
      <c r="CYO4" s="32"/>
      <c r="CYP4" s="32"/>
      <c r="CYQ4" s="32"/>
      <c r="CYR4" s="32"/>
      <c r="CYS4" s="32"/>
      <c r="CYT4" s="32"/>
      <c r="CYU4" s="32"/>
      <c r="CYV4" s="32"/>
      <c r="CYW4" s="32"/>
      <c r="CYX4" s="32"/>
      <c r="CYY4" s="32"/>
      <c r="CYZ4" s="32"/>
      <c r="CZA4" s="32"/>
      <c r="CZB4" s="32"/>
      <c r="CZC4" s="32"/>
      <c r="CZD4" s="32"/>
      <c r="CZE4" s="32"/>
      <c r="CZF4" s="32"/>
      <c r="CZG4" s="32"/>
      <c r="CZH4" s="32"/>
      <c r="CZI4" s="32"/>
      <c r="CZJ4" s="32"/>
      <c r="CZK4" s="32"/>
      <c r="CZL4" s="32"/>
      <c r="CZM4" s="32"/>
      <c r="CZN4" s="32"/>
      <c r="CZO4" s="32"/>
      <c r="CZP4" s="32"/>
      <c r="CZQ4" s="32"/>
      <c r="CZR4" s="32"/>
      <c r="CZS4" s="32"/>
      <c r="CZT4" s="32"/>
      <c r="CZU4" s="32"/>
      <c r="CZV4" s="32"/>
      <c r="CZW4" s="32"/>
      <c r="CZX4" s="32"/>
      <c r="CZY4" s="32"/>
      <c r="CZZ4" s="32"/>
      <c r="DAA4" s="32"/>
      <c r="DAB4" s="32"/>
      <c r="DAC4" s="32"/>
      <c r="DAD4" s="32"/>
      <c r="DAE4" s="32"/>
      <c r="DAF4" s="32"/>
      <c r="DAG4" s="32"/>
      <c r="DAH4" s="32"/>
      <c r="DAI4" s="32"/>
      <c r="DAJ4" s="32"/>
      <c r="DAK4" s="32"/>
      <c r="DAL4" s="32"/>
      <c r="DAM4" s="32"/>
      <c r="DAN4" s="32"/>
      <c r="DAO4" s="32"/>
      <c r="DAP4" s="32"/>
      <c r="DAQ4" s="32"/>
      <c r="DAR4" s="32"/>
      <c r="DAS4" s="32"/>
      <c r="DAT4" s="32"/>
      <c r="DAU4" s="32"/>
      <c r="DAV4" s="32"/>
      <c r="DAW4" s="32"/>
      <c r="DAX4" s="32"/>
      <c r="DAY4" s="32"/>
      <c r="DAZ4" s="32"/>
      <c r="DBA4" s="32"/>
      <c r="DBB4" s="32"/>
      <c r="DBC4" s="32"/>
      <c r="DBD4" s="32"/>
      <c r="DBE4" s="32"/>
      <c r="DBF4" s="32"/>
      <c r="DBG4" s="32"/>
      <c r="DBH4" s="32"/>
      <c r="DBI4" s="32"/>
      <c r="DBJ4" s="32"/>
      <c r="DBK4" s="32"/>
      <c r="DBL4" s="32"/>
      <c r="DBM4" s="32"/>
      <c r="DBN4" s="32"/>
      <c r="DBO4" s="32"/>
      <c r="DBP4" s="32"/>
      <c r="DBQ4" s="32"/>
      <c r="DBR4" s="32"/>
      <c r="DBS4" s="32"/>
      <c r="DBT4" s="32"/>
      <c r="DBU4" s="32"/>
      <c r="DBV4" s="32"/>
      <c r="DBW4" s="32"/>
      <c r="DBX4" s="32"/>
      <c r="DBY4" s="32"/>
      <c r="DBZ4" s="32"/>
      <c r="DCA4" s="32"/>
      <c r="DCB4" s="32"/>
      <c r="DCC4" s="32"/>
      <c r="DCD4" s="32"/>
      <c r="DCE4" s="32"/>
      <c r="DCF4" s="32"/>
      <c r="DCG4" s="32"/>
      <c r="DCH4" s="32"/>
      <c r="DCI4" s="32"/>
      <c r="DCJ4" s="32"/>
      <c r="DCK4" s="32"/>
      <c r="DCL4" s="32"/>
      <c r="DCM4" s="32"/>
      <c r="DCN4" s="32"/>
      <c r="DCO4" s="32"/>
      <c r="DCP4" s="32"/>
      <c r="DCQ4" s="32"/>
      <c r="DCR4" s="32"/>
      <c r="DCS4" s="32"/>
      <c r="DCT4" s="32"/>
      <c r="DCU4" s="32"/>
      <c r="DCV4" s="32"/>
      <c r="DCW4" s="32"/>
      <c r="DCX4" s="32"/>
      <c r="DCY4" s="32"/>
      <c r="DCZ4" s="32"/>
      <c r="DDA4" s="32"/>
      <c r="DDB4" s="32"/>
      <c r="DDC4" s="32"/>
      <c r="DDD4" s="32"/>
      <c r="DDE4" s="32"/>
      <c r="DDF4" s="32"/>
      <c r="DDG4" s="32"/>
      <c r="DDH4" s="32"/>
      <c r="DDI4" s="32"/>
      <c r="DDJ4" s="32"/>
      <c r="DDK4" s="32"/>
      <c r="DDL4" s="32"/>
      <c r="DDM4" s="32"/>
      <c r="DDN4" s="32"/>
      <c r="DDO4" s="32"/>
      <c r="DDP4" s="32"/>
      <c r="DDQ4" s="32"/>
      <c r="DDR4" s="32"/>
      <c r="DDS4" s="32"/>
      <c r="DDT4" s="32"/>
      <c r="DDU4" s="32"/>
      <c r="DDV4" s="32"/>
      <c r="DDW4" s="32"/>
      <c r="DDX4" s="32"/>
      <c r="DDY4" s="32"/>
      <c r="DDZ4" s="32"/>
      <c r="DEA4" s="32"/>
      <c r="DEB4" s="32"/>
      <c r="DEC4" s="32"/>
      <c r="DED4" s="32"/>
      <c r="DEE4" s="32"/>
      <c r="DEF4" s="32"/>
      <c r="DEG4" s="32"/>
      <c r="DEH4" s="32"/>
      <c r="DEI4" s="32"/>
      <c r="DEJ4" s="32"/>
      <c r="DEK4" s="32"/>
      <c r="DEL4" s="32"/>
      <c r="DEM4" s="32"/>
      <c r="DEN4" s="32"/>
      <c r="DEO4" s="32"/>
      <c r="DEP4" s="32"/>
      <c r="DEQ4" s="32"/>
      <c r="DER4" s="32"/>
      <c r="DES4" s="32"/>
      <c r="DET4" s="32"/>
      <c r="DEU4" s="32"/>
      <c r="DEV4" s="32"/>
      <c r="DEW4" s="32"/>
      <c r="DEX4" s="32"/>
      <c r="DEY4" s="32"/>
      <c r="DEZ4" s="32"/>
      <c r="DFA4" s="32"/>
      <c r="DFB4" s="32"/>
      <c r="DFC4" s="32"/>
      <c r="DFD4" s="32"/>
      <c r="DFE4" s="32"/>
      <c r="DFF4" s="32"/>
      <c r="DFG4" s="32"/>
      <c r="DFH4" s="32"/>
      <c r="DFI4" s="32"/>
      <c r="DFJ4" s="32"/>
      <c r="DFK4" s="32"/>
      <c r="DFL4" s="32"/>
      <c r="DFM4" s="32"/>
      <c r="DFN4" s="32"/>
      <c r="DFO4" s="32"/>
      <c r="DFP4" s="32"/>
      <c r="DFQ4" s="32"/>
      <c r="DFR4" s="32"/>
      <c r="DFS4" s="32"/>
      <c r="DFT4" s="32"/>
      <c r="DFU4" s="32"/>
      <c r="DFV4" s="32"/>
      <c r="DFW4" s="32"/>
      <c r="DFX4" s="32"/>
      <c r="DFY4" s="32"/>
      <c r="DFZ4" s="32"/>
      <c r="DGA4" s="32"/>
      <c r="DGB4" s="32"/>
      <c r="DGC4" s="32"/>
      <c r="DGD4" s="32"/>
      <c r="DGE4" s="32"/>
      <c r="DGF4" s="32"/>
      <c r="DGG4" s="32"/>
      <c r="DGH4" s="32"/>
      <c r="DGI4" s="32"/>
      <c r="DGJ4" s="32"/>
      <c r="DGK4" s="32"/>
      <c r="DGL4" s="32"/>
      <c r="DGM4" s="32"/>
      <c r="DGN4" s="32"/>
      <c r="DGO4" s="32"/>
      <c r="DGP4" s="32"/>
      <c r="DGQ4" s="32"/>
      <c r="DGR4" s="32"/>
      <c r="DGS4" s="32"/>
      <c r="DGT4" s="32"/>
      <c r="DGU4" s="32"/>
      <c r="DGV4" s="32"/>
      <c r="DGW4" s="32"/>
      <c r="DGX4" s="32"/>
      <c r="DGY4" s="32"/>
      <c r="DGZ4" s="32"/>
      <c r="DHA4" s="32"/>
      <c r="DHB4" s="32"/>
      <c r="DHC4" s="32"/>
      <c r="DHD4" s="32"/>
      <c r="DHE4" s="32"/>
      <c r="DHF4" s="32"/>
      <c r="DHG4" s="32"/>
      <c r="DHH4" s="32"/>
      <c r="DHI4" s="32"/>
      <c r="DHJ4" s="32"/>
      <c r="DHK4" s="32"/>
      <c r="DHL4" s="32"/>
      <c r="DHM4" s="32"/>
      <c r="DHN4" s="32"/>
      <c r="DHO4" s="32"/>
      <c r="DHP4" s="32"/>
      <c r="DHQ4" s="32"/>
      <c r="DHR4" s="32"/>
      <c r="DHS4" s="32"/>
      <c r="DHT4" s="32"/>
      <c r="DHU4" s="32"/>
      <c r="DHV4" s="32"/>
      <c r="DHW4" s="32"/>
      <c r="DHX4" s="32"/>
      <c r="DHY4" s="32"/>
      <c r="DHZ4" s="32"/>
      <c r="DIA4" s="32"/>
      <c r="DIB4" s="32"/>
      <c r="DIC4" s="32"/>
      <c r="DID4" s="32"/>
      <c r="DIE4" s="32"/>
      <c r="DIF4" s="32"/>
      <c r="DIG4" s="32"/>
      <c r="DIH4" s="32"/>
      <c r="DII4" s="32"/>
      <c r="DIJ4" s="32"/>
      <c r="DIK4" s="32"/>
      <c r="DIL4" s="32"/>
      <c r="DIM4" s="32"/>
      <c r="DIN4" s="32"/>
      <c r="DIO4" s="32"/>
      <c r="DIP4" s="32"/>
      <c r="DIQ4" s="32"/>
      <c r="DIR4" s="32"/>
      <c r="DIS4" s="32"/>
      <c r="DIT4" s="32"/>
      <c r="DIU4" s="32"/>
      <c r="DIV4" s="32"/>
      <c r="DIW4" s="32"/>
      <c r="DIX4" s="32"/>
      <c r="DIY4" s="32"/>
      <c r="DIZ4" s="32"/>
      <c r="DJA4" s="32"/>
      <c r="DJB4" s="32"/>
      <c r="DJC4" s="32"/>
      <c r="DJD4" s="32"/>
      <c r="DJE4" s="32"/>
      <c r="DJF4" s="32"/>
      <c r="DJG4" s="32"/>
      <c r="DJH4" s="32"/>
      <c r="DJI4" s="32"/>
      <c r="DJJ4" s="32"/>
      <c r="DJK4" s="32"/>
      <c r="DJL4" s="32"/>
      <c r="DJM4" s="32"/>
      <c r="DJN4" s="32"/>
      <c r="DJO4" s="32"/>
      <c r="DJP4" s="32"/>
      <c r="DJQ4" s="32"/>
      <c r="DJR4" s="32"/>
      <c r="DJS4" s="32"/>
      <c r="DJT4" s="32"/>
      <c r="DJU4" s="32"/>
      <c r="DJV4" s="32"/>
      <c r="DJW4" s="32"/>
      <c r="DJX4" s="32"/>
      <c r="DJY4" s="32"/>
      <c r="DJZ4" s="32"/>
      <c r="DKA4" s="32"/>
      <c r="DKB4" s="32"/>
      <c r="DKC4" s="32"/>
      <c r="DKD4" s="32"/>
      <c r="DKE4" s="32"/>
      <c r="DKF4" s="32"/>
      <c r="DKG4" s="32"/>
      <c r="DKH4" s="32"/>
      <c r="DKI4" s="32"/>
      <c r="DKJ4" s="32"/>
      <c r="DKK4" s="32"/>
      <c r="DKL4" s="32"/>
      <c r="DKM4" s="32"/>
      <c r="DKN4" s="32"/>
      <c r="DKO4" s="32"/>
      <c r="DKP4" s="32"/>
      <c r="DKQ4" s="32"/>
      <c r="DKR4" s="32"/>
      <c r="DKS4" s="32"/>
      <c r="DKT4" s="32"/>
      <c r="DKU4" s="32"/>
      <c r="DKV4" s="32"/>
      <c r="DKW4" s="32"/>
      <c r="DKX4" s="32"/>
      <c r="DKY4" s="32"/>
      <c r="DKZ4" s="32"/>
      <c r="DLA4" s="32"/>
      <c r="DLB4" s="32"/>
      <c r="DLC4" s="32"/>
      <c r="DLD4" s="32"/>
      <c r="DLE4" s="32"/>
      <c r="DLF4" s="32"/>
      <c r="DLG4" s="32"/>
      <c r="DLH4" s="32"/>
      <c r="DLI4" s="32"/>
      <c r="DLJ4" s="32"/>
      <c r="DLK4" s="32"/>
      <c r="DLL4" s="32"/>
      <c r="DLM4" s="32"/>
      <c r="DLN4" s="32"/>
      <c r="DLO4" s="32"/>
      <c r="DLP4" s="32"/>
      <c r="DLQ4" s="32"/>
      <c r="DLR4" s="32"/>
      <c r="DLS4" s="32"/>
      <c r="DLT4" s="32"/>
      <c r="DLU4" s="32"/>
      <c r="DLV4" s="32"/>
      <c r="DLW4" s="32"/>
      <c r="DLX4" s="32"/>
      <c r="DLY4" s="32"/>
      <c r="DLZ4" s="32"/>
      <c r="DMA4" s="32"/>
      <c r="DMB4" s="32"/>
      <c r="DMC4" s="32"/>
      <c r="DMD4" s="32"/>
      <c r="DME4" s="32"/>
      <c r="DMF4" s="32"/>
      <c r="DMG4" s="32"/>
      <c r="DMH4" s="32"/>
      <c r="DMI4" s="32"/>
      <c r="DMJ4" s="32"/>
      <c r="DMK4" s="32"/>
      <c r="DML4" s="32"/>
      <c r="DMM4" s="32"/>
      <c r="DMN4" s="32"/>
      <c r="DMO4" s="32"/>
      <c r="DMP4" s="32"/>
      <c r="DMQ4" s="32"/>
      <c r="DMR4" s="32"/>
      <c r="DMS4" s="32"/>
      <c r="DMT4" s="32"/>
      <c r="DMU4" s="32"/>
      <c r="DMV4" s="32"/>
      <c r="DMW4" s="32"/>
      <c r="DMX4" s="32"/>
      <c r="DMY4" s="32"/>
      <c r="DMZ4" s="32"/>
      <c r="DNA4" s="32"/>
      <c r="DNB4" s="32"/>
      <c r="DNC4" s="32"/>
      <c r="DND4" s="32"/>
      <c r="DNE4" s="32"/>
      <c r="DNF4" s="32"/>
      <c r="DNG4" s="32"/>
      <c r="DNH4" s="32"/>
      <c r="DNI4" s="32"/>
      <c r="DNJ4" s="32"/>
      <c r="DNK4" s="32"/>
      <c r="DNL4" s="32"/>
      <c r="DNM4" s="32"/>
      <c r="DNN4" s="32"/>
      <c r="DNO4" s="32"/>
      <c r="DNP4" s="32"/>
      <c r="DNQ4" s="32"/>
      <c r="DNR4" s="32"/>
      <c r="DNS4" s="32"/>
      <c r="DNT4" s="32"/>
      <c r="DNU4" s="32"/>
      <c r="DNV4" s="32"/>
      <c r="DNW4" s="32"/>
      <c r="DNX4" s="32"/>
      <c r="DNY4" s="32"/>
      <c r="DNZ4" s="32"/>
      <c r="DOA4" s="32"/>
      <c r="DOB4" s="32"/>
      <c r="DOC4" s="32"/>
      <c r="DOD4" s="32"/>
      <c r="DOE4" s="32"/>
      <c r="DOF4" s="32"/>
      <c r="DOG4" s="32"/>
      <c r="DOH4" s="32"/>
      <c r="DOI4" s="32"/>
      <c r="DOJ4" s="32"/>
      <c r="DOK4" s="32"/>
      <c r="DOL4" s="32"/>
      <c r="DOM4" s="32"/>
      <c r="DON4" s="32"/>
      <c r="DOO4" s="32"/>
      <c r="DOP4" s="32"/>
      <c r="DOQ4" s="32"/>
      <c r="DOR4" s="32"/>
      <c r="DOS4" s="32"/>
      <c r="DOT4" s="32"/>
      <c r="DOU4" s="32"/>
      <c r="DOV4" s="32"/>
      <c r="DOW4" s="32"/>
      <c r="DOX4" s="32"/>
      <c r="DOY4" s="32"/>
      <c r="DOZ4" s="32"/>
      <c r="DPA4" s="32"/>
      <c r="DPB4" s="32"/>
      <c r="DPC4" s="32"/>
      <c r="DPD4" s="32"/>
      <c r="DPE4" s="32"/>
      <c r="DPF4" s="32"/>
      <c r="DPG4" s="32"/>
      <c r="DPH4" s="32"/>
      <c r="DPI4" s="32"/>
      <c r="DPJ4" s="32"/>
      <c r="DPK4" s="32"/>
      <c r="DPL4" s="32"/>
      <c r="DPM4" s="32"/>
      <c r="DPN4" s="32"/>
      <c r="DPO4" s="32"/>
      <c r="DPP4" s="32"/>
      <c r="DPQ4" s="32"/>
      <c r="DPR4" s="32"/>
      <c r="DPS4" s="32"/>
      <c r="DPT4" s="32"/>
      <c r="DPU4" s="32"/>
      <c r="DPV4" s="32"/>
      <c r="DPW4" s="32"/>
      <c r="DPX4" s="32"/>
      <c r="DPY4" s="32"/>
      <c r="DPZ4" s="32"/>
      <c r="DQA4" s="32"/>
      <c r="DQB4" s="32"/>
      <c r="DQC4" s="32"/>
      <c r="DQD4" s="32"/>
      <c r="DQE4" s="32"/>
      <c r="DQF4" s="32"/>
      <c r="DQG4" s="32"/>
      <c r="DQH4" s="32"/>
      <c r="DQI4" s="32"/>
      <c r="DQJ4" s="32"/>
      <c r="DQK4" s="32"/>
      <c r="DQL4" s="32"/>
      <c r="DQM4" s="32"/>
      <c r="DQN4" s="32"/>
      <c r="DQO4" s="32"/>
      <c r="DQP4" s="32"/>
      <c r="DQQ4" s="32"/>
      <c r="DQR4" s="32"/>
      <c r="DQS4" s="32"/>
      <c r="DQT4" s="32"/>
      <c r="DQU4" s="32"/>
      <c r="DQV4" s="32"/>
      <c r="DQW4" s="32"/>
      <c r="DQX4" s="32"/>
      <c r="DQY4" s="32"/>
      <c r="DQZ4" s="32"/>
      <c r="DRA4" s="32"/>
      <c r="DRB4" s="32"/>
      <c r="DRC4" s="32"/>
      <c r="DRD4" s="32"/>
      <c r="DRE4" s="32"/>
      <c r="DRF4" s="32"/>
      <c r="DRG4" s="32"/>
      <c r="DRH4" s="32"/>
      <c r="DRI4" s="32"/>
      <c r="DRJ4" s="32"/>
      <c r="DRK4" s="32"/>
      <c r="DRL4" s="32"/>
      <c r="DRM4" s="32"/>
      <c r="DRN4" s="32"/>
      <c r="DRO4" s="32"/>
      <c r="DRP4" s="32"/>
      <c r="DRQ4" s="32"/>
      <c r="DRR4" s="32"/>
      <c r="DRS4" s="32"/>
      <c r="DRT4" s="32"/>
      <c r="DRU4" s="32"/>
      <c r="DRV4" s="32"/>
      <c r="DRW4" s="32"/>
      <c r="DRX4" s="32"/>
      <c r="DRY4" s="32"/>
      <c r="DRZ4" s="32"/>
      <c r="DSA4" s="32"/>
      <c r="DSB4" s="32"/>
      <c r="DSC4" s="32"/>
      <c r="DSD4" s="32"/>
      <c r="DSE4" s="32"/>
      <c r="DSF4" s="32"/>
      <c r="DSG4" s="32"/>
      <c r="DSH4" s="32"/>
      <c r="DSI4" s="32"/>
      <c r="DSJ4" s="32"/>
      <c r="DSK4" s="32"/>
      <c r="DSL4" s="32"/>
      <c r="DSM4" s="32"/>
      <c r="DSN4" s="32"/>
      <c r="DSO4" s="32"/>
      <c r="DSP4" s="32"/>
      <c r="DSQ4" s="32"/>
      <c r="DSR4" s="32"/>
      <c r="DSS4" s="32"/>
      <c r="DST4" s="32"/>
      <c r="DSU4" s="32"/>
      <c r="DSV4" s="32"/>
      <c r="DSW4" s="32"/>
      <c r="DSX4" s="32"/>
      <c r="DSY4" s="32"/>
      <c r="DSZ4" s="32"/>
      <c r="DTA4" s="32"/>
      <c r="DTB4" s="32"/>
      <c r="DTC4" s="32"/>
      <c r="DTD4" s="32"/>
      <c r="DTE4" s="32"/>
      <c r="DTF4" s="32"/>
      <c r="DTG4" s="32"/>
      <c r="DTH4" s="32"/>
      <c r="DTI4" s="32"/>
      <c r="DTJ4" s="32"/>
      <c r="DTK4" s="32"/>
      <c r="DTL4" s="32"/>
      <c r="DTM4" s="32"/>
      <c r="DTN4" s="32"/>
      <c r="DTO4" s="32"/>
      <c r="DTP4" s="32"/>
      <c r="DTQ4" s="32"/>
      <c r="DTR4" s="32"/>
      <c r="DTS4" s="32"/>
      <c r="DTT4" s="32"/>
      <c r="DTU4" s="32"/>
      <c r="DTV4" s="32"/>
      <c r="DTW4" s="32"/>
      <c r="DTX4" s="32"/>
      <c r="DTY4" s="32"/>
      <c r="DTZ4" s="32"/>
      <c r="DUA4" s="32"/>
      <c r="DUB4" s="32"/>
      <c r="DUC4" s="32"/>
      <c r="DUD4" s="32"/>
      <c r="DUE4" s="32"/>
      <c r="DUF4" s="32"/>
      <c r="DUG4" s="32"/>
      <c r="DUH4" s="32"/>
      <c r="DUI4" s="32"/>
      <c r="DUJ4" s="32"/>
      <c r="DUK4" s="32"/>
      <c r="DUL4" s="32"/>
      <c r="DUM4" s="32"/>
      <c r="DUN4" s="32"/>
      <c r="DUO4" s="32"/>
      <c r="DUP4" s="32"/>
      <c r="DUQ4" s="32"/>
      <c r="DUR4" s="32"/>
      <c r="DUS4" s="32"/>
      <c r="DUT4" s="32"/>
      <c r="DUU4" s="32"/>
      <c r="DUV4" s="32"/>
      <c r="DUW4" s="32"/>
      <c r="DUX4" s="32"/>
      <c r="DUY4" s="32"/>
      <c r="DUZ4" s="32"/>
      <c r="DVA4" s="32"/>
      <c r="DVB4" s="32"/>
      <c r="DVC4" s="32"/>
      <c r="DVD4" s="32"/>
      <c r="DVE4" s="32"/>
      <c r="DVF4" s="32"/>
      <c r="DVG4" s="32"/>
      <c r="DVH4" s="32"/>
      <c r="DVI4" s="32"/>
      <c r="DVJ4" s="32"/>
      <c r="DVK4" s="32"/>
      <c r="DVL4" s="32"/>
      <c r="DVM4" s="32"/>
      <c r="DVN4" s="32"/>
      <c r="DVO4" s="32"/>
      <c r="DVP4" s="32"/>
      <c r="DVQ4" s="32"/>
      <c r="DVR4" s="32"/>
      <c r="DVS4" s="32"/>
      <c r="DVT4" s="32"/>
      <c r="DVU4" s="32"/>
      <c r="DVV4" s="32"/>
      <c r="DVW4" s="32"/>
      <c r="DVX4" s="32"/>
      <c r="DVY4" s="32"/>
      <c r="DVZ4" s="32"/>
      <c r="DWA4" s="32"/>
      <c r="DWB4" s="32"/>
      <c r="DWC4" s="32"/>
      <c r="DWD4" s="32"/>
      <c r="DWE4" s="32"/>
      <c r="DWF4" s="32"/>
      <c r="DWG4" s="32"/>
      <c r="DWH4" s="32"/>
      <c r="DWI4" s="32"/>
      <c r="DWJ4" s="32"/>
      <c r="DWK4" s="32"/>
      <c r="DWL4" s="32"/>
      <c r="DWM4" s="32"/>
      <c r="DWN4" s="32"/>
      <c r="DWO4" s="32"/>
      <c r="DWP4" s="32"/>
      <c r="DWQ4" s="32"/>
      <c r="DWR4" s="32"/>
      <c r="DWS4" s="32"/>
      <c r="DWT4" s="32"/>
      <c r="DWU4" s="32"/>
      <c r="DWV4" s="32"/>
      <c r="DWW4" s="32"/>
      <c r="DWX4" s="32"/>
      <c r="DWY4" s="32"/>
      <c r="DWZ4" s="32"/>
      <c r="DXA4" s="32"/>
      <c r="DXB4" s="32"/>
      <c r="DXC4" s="32"/>
      <c r="DXD4" s="32"/>
      <c r="DXE4" s="32"/>
      <c r="DXF4" s="32"/>
      <c r="DXG4" s="32"/>
      <c r="DXH4" s="32"/>
      <c r="DXI4" s="32"/>
      <c r="DXJ4" s="32"/>
      <c r="DXK4" s="32"/>
      <c r="DXL4" s="32"/>
      <c r="DXM4" s="32"/>
      <c r="DXN4" s="32"/>
      <c r="DXO4" s="32"/>
      <c r="DXP4" s="32"/>
      <c r="DXQ4" s="32"/>
      <c r="DXR4" s="32"/>
      <c r="DXS4" s="32"/>
      <c r="DXT4" s="32"/>
      <c r="DXU4" s="32"/>
      <c r="DXV4" s="32"/>
      <c r="DXW4" s="32"/>
      <c r="DXX4" s="32"/>
      <c r="DXY4" s="32"/>
      <c r="DXZ4" s="32"/>
      <c r="DYA4" s="32"/>
      <c r="DYB4" s="32"/>
      <c r="DYC4" s="32"/>
      <c r="DYD4" s="32"/>
      <c r="DYE4" s="32"/>
      <c r="DYF4" s="32"/>
      <c r="DYG4" s="32"/>
      <c r="DYH4" s="32"/>
      <c r="DYI4" s="32"/>
      <c r="DYJ4" s="32"/>
      <c r="DYK4" s="32"/>
      <c r="DYL4" s="32"/>
      <c r="DYM4" s="32"/>
      <c r="DYN4" s="32"/>
      <c r="DYO4" s="32"/>
      <c r="DYP4" s="32"/>
      <c r="DYQ4" s="32"/>
      <c r="DYR4" s="32"/>
      <c r="DYS4" s="32"/>
      <c r="DYT4" s="32"/>
      <c r="DYU4" s="32"/>
      <c r="DYV4" s="32"/>
      <c r="DYW4" s="32"/>
      <c r="DYX4" s="32"/>
      <c r="DYY4" s="32"/>
      <c r="DYZ4" s="32"/>
      <c r="DZA4" s="32"/>
      <c r="DZB4" s="32"/>
      <c r="DZC4" s="32"/>
      <c r="DZD4" s="32"/>
      <c r="DZE4" s="32"/>
      <c r="DZF4" s="32"/>
      <c r="DZG4" s="32"/>
      <c r="DZH4" s="32"/>
      <c r="DZI4" s="32"/>
      <c r="DZJ4" s="32"/>
      <c r="DZK4" s="32"/>
      <c r="DZL4" s="32"/>
      <c r="DZM4" s="32"/>
      <c r="DZN4" s="32"/>
      <c r="DZO4" s="32"/>
      <c r="DZP4" s="32"/>
      <c r="DZQ4" s="32"/>
      <c r="DZR4" s="32"/>
      <c r="DZS4" s="32"/>
      <c r="DZT4" s="32"/>
      <c r="DZU4" s="32"/>
      <c r="DZV4" s="32"/>
      <c r="DZW4" s="32"/>
      <c r="DZX4" s="32"/>
      <c r="DZY4" s="32"/>
      <c r="DZZ4" s="32"/>
      <c r="EAA4" s="32"/>
      <c r="EAB4" s="32"/>
      <c r="EAC4" s="32"/>
      <c r="EAD4" s="32"/>
      <c r="EAE4" s="32"/>
      <c r="EAF4" s="32"/>
      <c r="EAG4" s="32"/>
      <c r="EAH4" s="32"/>
      <c r="EAI4" s="32"/>
      <c r="EAJ4" s="32"/>
      <c r="EAK4" s="32"/>
      <c r="EAL4" s="32"/>
      <c r="EAM4" s="32"/>
      <c r="EAN4" s="32"/>
      <c r="EAO4" s="32"/>
      <c r="EAP4" s="32"/>
      <c r="EAQ4" s="32"/>
      <c r="EAR4" s="32"/>
      <c r="EAS4" s="32"/>
      <c r="EAT4" s="32"/>
      <c r="EAU4" s="32"/>
      <c r="EAV4" s="32"/>
      <c r="EAW4" s="32"/>
      <c r="EAX4" s="32"/>
      <c r="EAY4" s="32"/>
      <c r="EAZ4" s="32"/>
      <c r="EBA4" s="32"/>
      <c r="EBB4" s="32"/>
      <c r="EBC4" s="32"/>
      <c r="EBD4" s="32"/>
      <c r="EBE4" s="32"/>
      <c r="EBF4" s="32"/>
      <c r="EBG4" s="32"/>
      <c r="EBH4" s="32"/>
      <c r="EBI4" s="32"/>
      <c r="EBJ4" s="32"/>
      <c r="EBK4" s="32"/>
      <c r="EBL4" s="32"/>
      <c r="EBM4" s="32"/>
      <c r="EBN4" s="32"/>
      <c r="EBO4" s="32"/>
      <c r="EBP4" s="32"/>
      <c r="EBQ4" s="32"/>
      <c r="EBR4" s="32"/>
      <c r="EBS4" s="32"/>
      <c r="EBT4" s="32"/>
      <c r="EBU4" s="32"/>
      <c r="EBV4" s="32"/>
      <c r="EBW4" s="32"/>
      <c r="EBX4" s="32"/>
      <c r="EBY4" s="32"/>
      <c r="EBZ4" s="32"/>
      <c r="ECA4" s="32"/>
      <c r="ECB4" s="32"/>
      <c r="ECC4" s="32"/>
      <c r="ECD4" s="32"/>
      <c r="ECE4" s="32"/>
      <c r="ECF4" s="32"/>
      <c r="ECG4" s="32"/>
      <c r="ECH4" s="32"/>
      <c r="ECI4" s="32"/>
      <c r="ECJ4" s="32"/>
      <c r="ECK4" s="32"/>
      <c r="ECL4" s="32"/>
      <c r="ECM4" s="32"/>
      <c r="ECN4" s="32"/>
      <c r="ECO4" s="32"/>
      <c r="ECP4" s="32"/>
      <c r="ECQ4" s="32"/>
      <c r="ECR4" s="32"/>
      <c r="ECS4" s="32"/>
      <c r="ECT4" s="32"/>
      <c r="ECU4" s="32"/>
      <c r="ECV4" s="32"/>
      <c r="ECW4" s="32"/>
      <c r="ECX4" s="32"/>
      <c r="ECY4" s="32"/>
      <c r="ECZ4" s="32"/>
      <c r="EDA4" s="32"/>
      <c r="EDB4" s="32"/>
      <c r="EDC4" s="32"/>
      <c r="EDD4" s="32"/>
      <c r="EDE4" s="32"/>
      <c r="EDF4" s="32"/>
      <c r="EDG4" s="32"/>
      <c r="EDH4" s="32"/>
      <c r="EDI4" s="32"/>
      <c r="EDJ4" s="32"/>
      <c r="EDK4" s="32"/>
      <c r="EDL4" s="32"/>
      <c r="EDM4" s="32"/>
      <c r="EDN4" s="32"/>
      <c r="EDO4" s="32"/>
      <c r="EDP4" s="32"/>
      <c r="EDQ4" s="32"/>
      <c r="EDR4" s="32"/>
      <c r="EDS4" s="32"/>
      <c r="EDT4" s="32"/>
      <c r="EDU4" s="32"/>
      <c r="EDV4" s="32"/>
      <c r="EDW4" s="32"/>
      <c r="EDX4" s="32"/>
      <c r="EDY4" s="32"/>
      <c r="EDZ4" s="32"/>
      <c r="EEA4" s="32"/>
      <c r="EEB4" s="32"/>
      <c r="EEC4" s="32"/>
      <c r="EED4" s="32"/>
      <c r="EEE4" s="32"/>
      <c r="EEF4" s="32"/>
      <c r="EEG4" s="32"/>
      <c r="EEH4" s="32"/>
      <c r="EEI4" s="32"/>
      <c r="EEJ4" s="32"/>
      <c r="EEK4" s="32"/>
      <c r="EEL4" s="32"/>
      <c r="EEM4" s="32"/>
      <c r="EEN4" s="32"/>
      <c r="EEO4" s="32"/>
      <c r="EEP4" s="32"/>
      <c r="EEQ4" s="32"/>
      <c r="EER4" s="32"/>
      <c r="EES4" s="32"/>
      <c r="EET4" s="32"/>
      <c r="EEU4" s="32"/>
      <c r="EEV4" s="32"/>
      <c r="EEW4" s="32"/>
      <c r="EEX4" s="32"/>
      <c r="EEY4" s="32"/>
      <c r="EEZ4" s="32"/>
      <c r="EFA4" s="32"/>
      <c r="EFB4" s="32"/>
      <c r="EFC4" s="32"/>
      <c r="EFD4" s="32"/>
      <c r="EFE4" s="32"/>
      <c r="EFF4" s="32"/>
      <c r="EFG4" s="32"/>
      <c r="EFH4" s="32"/>
      <c r="EFI4" s="32"/>
      <c r="EFJ4" s="32"/>
      <c r="EFK4" s="32"/>
      <c r="EFL4" s="32"/>
      <c r="EFM4" s="32"/>
      <c r="EFN4" s="32"/>
      <c r="EFO4" s="32"/>
      <c r="EFP4" s="32"/>
      <c r="EFQ4" s="32"/>
      <c r="EFR4" s="32"/>
      <c r="EFS4" s="32"/>
      <c r="EFT4" s="32"/>
      <c r="EFU4" s="32"/>
      <c r="EFV4" s="32"/>
      <c r="EFW4" s="32"/>
      <c r="EFX4" s="32"/>
      <c r="EFY4" s="32"/>
      <c r="EFZ4" s="32"/>
      <c r="EGA4" s="32"/>
      <c r="EGB4" s="32"/>
      <c r="EGC4" s="32"/>
      <c r="EGD4" s="32"/>
      <c r="EGE4" s="32"/>
      <c r="EGF4" s="32"/>
      <c r="EGG4" s="32"/>
      <c r="EGH4" s="32"/>
      <c r="EGI4" s="32"/>
      <c r="EGJ4" s="32"/>
      <c r="EGK4" s="32"/>
      <c r="EGL4" s="32"/>
      <c r="EGM4" s="32"/>
      <c r="EGN4" s="32"/>
      <c r="EGO4" s="32"/>
      <c r="EGP4" s="32"/>
      <c r="EGQ4" s="32"/>
      <c r="EGR4" s="32"/>
      <c r="EGS4" s="32"/>
      <c r="EGT4" s="32"/>
      <c r="EGU4" s="32"/>
      <c r="EGV4" s="32"/>
      <c r="EGW4" s="32"/>
      <c r="EGX4" s="32"/>
      <c r="EGY4" s="32"/>
      <c r="EGZ4" s="32"/>
      <c r="EHA4" s="32"/>
      <c r="EHB4" s="32"/>
      <c r="EHC4" s="32"/>
      <c r="EHD4" s="32"/>
      <c r="EHE4" s="32"/>
      <c r="EHF4" s="32"/>
      <c r="EHG4" s="32"/>
      <c r="EHH4" s="32"/>
      <c r="EHI4" s="32"/>
      <c r="EHJ4" s="32"/>
      <c r="EHK4" s="32"/>
      <c r="EHL4" s="32"/>
      <c r="EHM4" s="32"/>
      <c r="EHN4" s="32"/>
      <c r="EHO4" s="32"/>
      <c r="EHP4" s="32"/>
      <c r="EHQ4" s="32"/>
      <c r="EHR4" s="32"/>
      <c r="EHS4" s="32"/>
      <c r="EHT4" s="32"/>
      <c r="EHU4" s="32"/>
      <c r="EHV4" s="32"/>
      <c r="EHW4" s="32"/>
      <c r="EHX4" s="32"/>
      <c r="EHY4" s="32"/>
      <c r="EHZ4" s="32"/>
      <c r="EIA4" s="32"/>
      <c r="EIB4" s="32"/>
      <c r="EIC4" s="32"/>
      <c r="EID4" s="32"/>
      <c r="EIE4" s="32"/>
      <c r="EIF4" s="32"/>
      <c r="EIG4" s="32"/>
      <c r="EIH4" s="32"/>
      <c r="EII4" s="32"/>
      <c r="EIJ4" s="32"/>
      <c r="EIK4" s="32"/>
      <c r="EIL4" s="32"/>
      <c r="EIM4" s="32"/>
      <c r="EIN4" s="32"/>
      <c r="EIO4" s="32"/>
      <c r="EIP4" s="32"/>
      <c r="EIQ4" s="32"/>
      <c r="EIR4" s="32"/>
      <c r="EIS4" s="32"/>
      <c r="EIT4" s="32"/>
      <c r="EIU4" s="32"/>
      <c r="EIV4" s="32"/>
      <c r="EIW4" s="32"/>
      <c r="EIX4" s="32"/>
      <c r="EIY4" s="32"/>
      <c r="EIZ4" s="32"/>
      <c r="EJA4" s="32"/>
      <c r="EJB4" s="32"/>
      <c r="EJC4" s="32"/>
      <c r="EJD4" s="32"/>
      <c r="EJE4" s="32"/>
      <c r="EJF4" s="32"/>
      <c r="EJG4" s="32"/>
      <c r="EJH4" s="32"/>
      <c r="EJI4" s="32"/>
      <c r="EJJ4" s="32"/>
      <c r="EJK4" s="32"/>
      <c r="EJL4" s="32"/>
      <c r="EJM4" s="32"/>
      <c r="EJN4" s="32"/>
      <c r="EJO4" s="32"/>
      <c r="EJP4" s="32"/>
      <c r="EJQ4" s="32"/>
      <c r="EJR4" s="32"/>
      <c r="EJS4" s="32"/>
      <c r="EJT4" s="32"/>
      <c r="EJU4" s="32"/>
      <c r="EJV4" s="32"/>
      <c r="EJW4" s="32"/>
      <c r="EJX4" s="32"/>
      <c r="EJY4" s="32"/>
      <c r="EJZ4" s="32"/>
      <c r="EKA4" s="32"/>
      <c r="EKB4" s="32"/>
      <c r="EKC4" s="32"/>
      <c r="EKD4" s="32"/>
      <c r="EKE4" s="32"/>
      <c r="EKF4" s="32"/>
      <c r="EKG4" s="32"/>
      <c r="EKH4" s="32"/>
      <c r="EKI4" s="32"/>
      <c r="EKJ4" s="32"/>
      <c r="EKK4" s="32"/>
      <c r="EKL4" s="32"/>
      <c r="EKM4" s="32"/>
      <c r="EKN4" s="32"/>
      <c r="EKO4" s="32"/>
      <c r="EKP4" s="32"/>
      <c r="EKQ4" s="32"/>
      <c r="EKR4" s="32"/>
      <c r="EKS4" s="32"/>
      <c r="EKT4" s="32"/>
      <c r="EKU4" s="32"/>
      <c r="EKV4" s="32"/>
      <c r="EKW4" s="32"/>
      <c r="EKX4" s="32"/>
      <c r="EKY4" s="32"/>
      <c r="EKZ4" s="32"/>
      <c r="ELA4" s="32"/>
      <c r="ELB4" s="32"/>
      <c r="ELC4" s="32"/>
      <c r="ELD4" s="32"/>
      <c r="ELE4" s="32"/>
      <c r="ELF4" s="32"/>
      <c r="ELG4" s="32"/>
      <c r="ELH4" s="32"/>
      <c r="ELI4" s="32"/>
      <c r="ELJ4" s="32"/>
      <c r="ELK4" s="32"/>
      <c r="ELL4" s="32"/>
      <c r="ELM4" s="32"/>
      <c r="ELN4" s="32"/>
      <c r="ELO4" s="32"/>
      <c r="ELP4" s="32"/>
      <c r="ELQ4" s="32"/>
      <c r="ELR4" s="32"/>
      <c r="ELS4" s="32"/>
      <c r="ELT4" s="32"/>
      <c r="ELU4" s="32"/>
      <c r="ELV4" s="32"/>
      <c r="ELW4" s="32"/>
      <c r="ELX4" s="32"/>
      <c r="ELY4" s="32"/>
      <c r="ELZ4" s="32"/>
      <c r="EMA4" s="32"/>
      <c r="EMB4" s="32"/>
      <c r="EMC4" s="32"/>
      <c r="EMD4" s="32"/>
      <c r="EME4" s="32"/>
      <c r="EMF4" s="32"/>
      <c r="EMG4" s="32"/>
      <c r="EMH4" s="32"/>
      <c r="EMI4" s="32"/>
      <c r="EMJ4" s="32"/>
      <c r="EMK4" s="32"/>
      <c r="EML4" s="32"/>
      <c r="EMM4" s="32"/>
      <c r="EMN4" s="32"/>
      <c r="EMO4" s="32"/>
      <c r="EMP4" s="32"/>
      <c r="EMQ4" s="32"/>
      <c r="EMR4" s="32"/>
      <c r="EMS4" s="32"/>
      <c r="EMT4" s="32"/>
      <c r="EMU4" s="32"/>
      <c r="EMV4" s="32"/>
      <c r="EMW4" s="32"/>
      <c r="EMX4" s="32"/>
      <c r="EMY4" s="32"/>
      <c r="EMZ4" s="32"/>
      <c r="ENA4" s="32"/>
      <c r="ENB4" s="32"/>
      <c r="ENC4" s="32"/>
      <c r="END4" s="32"/>
      <c r="ENE4" s="32"/>
      <c r="ENF4" s="32"/>
      <c r="ENG4" s="32"/>
      <c r="ENH4" s="32"/>
      <c r="ENI4" s="32"/>
      <c r="ENJ4" s="32"/>
      <c r="ENK4" s="32"/>
      <c r="ENL4" s="32"/>
      <c r="ENM4" s="32"/>
      <c r="ENN4" s="32"/>
      <c r="ENO4" s="32"/>
      <c r="ENP4" s="32"/>
      <c r="ENQ4" s="32"/>
      <c r="ENR4" s="32"/>
      <c r="ENS4" s="32"/>
      <c r="ENT4" s="32"/>
      <c r="ENU4" s="32"/>
      <c r="ENV4" s="32"/>
      <c r="ENW4" s="32"/>
      <c r="ENX4" s="32"/>
      <c r="ENY4" s="32"/>
      <c r="ENZ4" s="32"/>
      <c r="EOA4" s="32"/>
      <c r="EOB4" s="32"/>
      <c r="EOC4" s="32"/>
      <c r="EOD4" s="32"/>
      <c r="EOE4" s="32"/>
      <c r="EOF4" s="32"/>
      <c r="EOG4" s="32"/>
      <c r="EOH4" s="32"/>
      <c r="EOI4" s="32"/>
      <c r="EOJ4" s="32"/>
      <c r="EOK4" s="32"/>
      <c r="EOL4" s="32"/>
      <c r="EOM4" s="32"/>
      <c r="EON4" s="32"/>
      <c r="EOO4" s="32"/>
      <c r="EOP4" s="32"/>
      <c r="EOQ4" s="32"/>
      <c r="EOR4" s="32"/>
      <c r="EOS4" s="32"/>
      <c r="EOT4" s="32"/>
      <c r="EOU4" s="32"/>
      <c r="EOV4" s="32"/>
      <c r="EOW4" s="32"/>
      <c r="EOX4" s="32"/>
      <c r="EOY4" s="32"/>
      <c r="EOZ4" s="32"/>
      <c r="EPA4" s="32"/>
      <c r="EPB4" s="32"/>
      <c r="EPC4" s="32"/>
      <c r="EPD4" s="32"/>
      <c r="EPE4" s="32"/>
      <c r="EPF4" s="32"/>
      <c r="EPG4" s="32"/>
      <c r="EPH4" s="32"/>
      <c r="EPI4" s="32"/>
      <c r="EPJ4" s="32"/>
      <c r="EPK4" s="32"/>
      <c r="EPL4" s="32"/>
      <c r="EPM4" s="32"/>
      <c r="EPN4" s="32"/>
      <c r="EPO4" s="32"/>
      <c r="EPP4" s="32"/>
      <c r="EPQ4" s="32"/>
      <c r="EPR4" s="32"/>
      <c r="EPS4" s="32"/>
      <c r="EPT4" s="32"/>
      <c r="EPU4" s="32"/>
      <c r="EPV4" s="32"/>
      <c r="EPW4" s="32"/>
      <c r="EPX4" s="32"/>
      <c r="EPY4" s="32"/>
      <c r="EPZ4" s="32"/>
      <c r="EQA4" s="32"/>
      <c r="EQB4" s="32"/>
      <c r="EQC4" s="32"/>
      <c r="EQD4" s="32"/>
      <c r="EQE4" s="32"/>
      <c r="EQF4" s="32"/>
      <c r="EQG4" s="32"/>
      <c r="EQH4" s="32"/>
      <c r="EQI4" s="32"/>
      <c r="EQJ4" s="32"/>
      <c r="EQK4" s="32"/>
      <c r="EQL4" s="32"/>
      <c r="EQM4" s="32"/>
      <c r="EQN4" s="32"/>
      <c r="EQO4" s="32"/>
      <c r="EQP4" s="32"/>
      <c r="EQQ4" s="32"/>
      <c r="EQR4" s="32"/>
      <c r="EQS4" s="32"/>
      <c r="EQT4" s="32"/>
      <c r="EQU4" s="32"/>
      <c r="EQV4" s="32"/>
      <c r="EQW4" s="32"/>
      <c r="EQX4" s="32"/>
      <c r="EQY4" s="32"/>
      <c r="EQZ4" s="32"/>
      <c r="ERA4" s="32"/>
      <c r="ERB4" s="32"/>
      <c r="ERC4" s="32"/>
      <c r="ERD4" s="32"/>
      <c r="ERE4" s="32"/>
      <c r="ERF4" s="32"/>
      <c r="ERG4" s="32"/>
      <c r="ERH4" s="32"/>
      <c r="ERI4" s="32"/>
      <c r="ERJ4" s="32"/>
      <c r="ERK4" s="32"/>
      <c r="ERL4" s="32"/>
      <c r="ERM4" s="32"/>
    </row>
    <row r="5" spans="1:3861" customFormat="1" ht="12.75" customHeight="1" x14ac:dyDescent="0.25">
      <c r="A5" s="72"/>
      <c r="B5" s="43"/>
      <c r="C5" s="668"/>
      <c r="D5" s="668"/>
      <c r="E5" s="668"/>
      <c r="F5" s="668"/>
      <c r="G5" s="36"/>
      <c r="H5" s="35"/>
      <c r="I5" s="35" t="s">
        <v>40</v>
      </c>
      <c r="J5" s="670">
        <f>'Supplier Information'!K6</f>
        <v>0</v>
      </c>
      <c r="K5" s="670"/>
      <c r="L5" s="7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c r="IW5" s="32"/>
      <c r="IX5" s="32"/>
      <c r="IY5" s="32"/>
      <c r="IZ5" s="32"/>
      <c r="JA5" s="32"/>
      <c r="JB5" s="32"/>
      <c r="JC5" s="32"/>
      <c r="JD5" s="32"/>
      <c r="JE5" s="32"/>
      <c r="JF5" s="32"/>
      <c r="JG5" s="32"/>
      <c r="JH5" s="32"/>
      <c r="JI5" s="32"/>
      <c r="JJ5" s="32"/>
      <c r="JK5" s="32"/>
      <c r="JL5" s="32"/>
      <c r="JM5" s="32"/>
      <c r="JN5" s="32"/>
      <c r="JO5" s="32"/>
      <c r="JP5" s="32"/>
      <c r="JQ5" s="32"/>
      <c r="JR5" s="32"/>
      <c r="JS5" s="32"/>
      <c r="JT5" s="32"/>
      <c r="JU5" s="32"/>
      <c r="JV5" s="32"/>
      <c r="JW5" s="32"/>
      <c r="JX5" s="32"/>
      <c r="JY5" s="32"/>
      <c r="JZ5" s="32"/>
      <c r="KA5" s="32"/>
      <c r="KB5" s="32"/>
      <c r="KC5" s="32"/>
      <c r="KD5" s="32"/>
      <c r="KE5" s="32"/>
      <c r="KF5" s="32"/>
      <c r="KG5" s="32"/>
      <c r="KH5" s="32"/>
      <c r="KI5" s="32"/>
      <c r="KJ5" s="32"/>
      <c r="KK5" s="32"/>
      <c r="KL5" s="32"/>
      <c r="KM5" s="32"/>
      <c r="KN5" s="32"/>
      <c r="KO5" s="32"/>
      <c r="KP5" s="32"/>
      <c r="KQ5" s="32"/>
      <c r="KR5" s="32"/>
      <c r="KS5" s="32"/>
      <c r="KT5" s="32"/>
      <c r="KU5" s="32"/>
      <c r="KV5" s="32"/>
      <c r="KW5" s="32"/>
      <c r="KX5" s="32"/>
      <c r="KY5" s="32"/>
      <c r="KZ5" s="32"/>
      <c r="LA5" s="32"/>
      <c r="LB5" s="32"/>
      <c r="LC5" s="32"/>
      <c r="LD5" s="32"/>
      <c r="LE5" s="32"/>
      <c r="LF5" s="32"/>
      <c r="LG5" s="32"/>
      <c r="LH5" s="32"/>
      <c r="LI5" s="32"/>
      <c r="LJ5" s="32"/>
      <c r="LK5" s="32"/>
      <c r="LL5" s="32"/>
      <c r="LM5" s="32"/>
      <c r="LN5" s="32"/>
      <c r="LO5" s="32"/>
      <c r="LP5" s="32"/>
      <c r="LQ5" s="32"/>
      <c r="LR5" s="32"/>
      <c r="LS5" s="32"/>
      <c r="LT5" s="32"/>
      <c r="LU5" s="32"/>
      <c r="LV5" s="32"/>
      <c r="LW5" s="32"/>
      <c r="LX5" s="32"/>
      <c r="LY5" s="32"/>
      <c r="LZ5" s="32"/>
      <c r="MA5" s="32"/>
      <c r="MB5" s="32"/>
      <c r="MC5" s="32"/>
      <c r="MD5" s="32"/>
      <c r="ME5" s="32"/>
      <c r="MF5" s="32"/>
      <c r="MG5" s="32"/>
      <c r="MH5" s="32"/>
      <c r="MI5" s="32"/>
      <c r="MJ5" s="32"/>
      <c r="MK5" s="32"/>
      <c r="ML5" s="32"/>
      <c r="MM5" s="32"/>
      <c r="MN5" s="32"/>
      <c r="MO5" s="32"/>
      <c r="MP5" s="32"/>
      <c r="MQ5" s="32"/>
      <c r="MR5" s="32"/>
      <c r="MS5" s="32"/>
      <c r="MT5" s="32"/>
      <c r="MU5" s="32"/>
      <c r="MV5" s="32"/>
      <c r="MW5" s="32"/>
      <c r="MX5" s="32"/>
      <c r="MY5" s="32"/>
      <c r="MZ5" s="32"/>
      <c r="NA5" s="32"/>
      <c r="NB5" s="32"/>
      <c r="NC5" s="32"/>
      <c r="ND5" s="32"/>
      <c r="NE5" s="32"/>
      <c r="NF5" s="32"/>
      <c r="NG5" s="32"/>
      <c r="NH5" s="32"/>
      <c r="NI5" s="32"/>
      <c r="NJ5" s="32"/>
      <c r="NK5" s="32"/>
      <c r="NL5" s="32"/>
      <c r="NM5" s="32"/>
      <c r="NN5" s="32"/>
      <c r="NO5" s="32"/>
      <c r="NP5" s="32"/>
      <c r="NQ5" s="32"/>
      <c r="NR5" s="32"/>
      <c r="NS5" s="32"/>
      <c r="NT5" s="32"/>
      <c r="NU5" s="32"/>
      <c r="NV5" s="32"/>
      <c r="NW5" s="32"/>
      <c r="NX5" s="32"/>
      <c r="NY5" s="32"/>
      <c r="NZ5" s="32"/>
      <c r="OA5" s="32"/>
      <c r="OB5" s="32"/>
      <c r="OC5" s="32"/>
      <c r="OD5" s="32"/>
      <c r="OE5" s="32"/>
      <c r="OF5" s="32"/>
      <c r="OG5" s="32"/>
      <c r="OH5" s="32"/>
      <c r="OI5" s="32"/>
      <c r="OJ5" s="32"/>
      <c r="OK5" s="32"/>
      <c r="OL5" s="32"/>
      <c r="OM5" s="32"/>
      <c r="ON5" s="32"/>
      <c r="OO5" s="32"/>
      <c r="OP5" s="32"/>
      <c r="OQ5" s="32"/>
      <c r="OR5" s="32"/>
      <c r="OS5" s="32"/>
      <c r="OT5" s="32"/>
      <c r="OU5" s="32"/>
      <c r="OV5" s="32"/>
      <c r="OW5" s="32"/>
      <c r="OX5" s="32"/>
      <c r="OY5" s="32"/>
      <c r="OZ5" s="32"/>
      <c r="PA5" s="32"/>
      <c r="PB5" s="32"/>
      <c r="PC5" s="32"/>
      <c r="PD5" s="32"/>
      <c r="PE5" s="32"/>
      <c r="PF5" s="32"/>
      <c r="PG5" s="32"/>
      <c r="PH5" s="32"/>
      <c r="PI5" s="32"/>
      <c r="PJ5" s="32"/>
      <c r="PK5" s="32"/>
      <c r="PL5" s="32"/>
      <c r="PM5" s="32"/>
      <c r="PN5" s="32"/>
      <c r="PO5" s="32"/>
      <c r="PP5" s="32"/>
      <c r="PQ5" s="32"/>
      <c r="PR5" s="32"/>
      <c r="PS5" s="32"/>
      <c r="PT5" s="32"/>
      <c r="PU5" s="32"/>
      <c r="PV5" s="32"/>
      <c r="PW5" s="32"/>
      <c r="PX5" s="32"/>
      <c r="PY5" s="32"/>
      <c r="PZ5" s="32"/>
      <c r="QA5" s="32"/>
      <c r="QB5" s="32"/>
      <c r="QC5" s="32"/>
      <c r="QD5" s="32"/>
      <c r="QE5" s="32"/>
      <c r="QF5" s="32"/>
      <c r="QG5" s="32"/>
      <c r="QH5" s="32"/>
      <c r="QI5" s="32"/>
      <c r="QJ5" s="32"/>
      <c r="QK5" s="32"/>
      <c r="QL5" s="32"/>
      <c r="QM5" s="32"/>
      <c r="QN5" s="32"/>
      <c r="QO5" s="32"/>
      <c r="QP5" s="32"/>
      <c r="QQ5" s="32"/>
      <c r="QR5" s="32"/>
      <c r="QS5" s="32"/>
      <c r="QT5" s="32"/>
      <c r="QU5" s="32"/>
      <c r="QV5" s="32"/>
      <c r="QW5" s="32"/>
      <c r="QX5" s="32"/>
      <c r="QY5" s="32"/>
      <c r="QZ5" s="32"/>
      <c r="RA5" s="32"/>
      <c r="RB5" s="32"/>
      <c r="RC5" s="32"/>
      <c r="RD5" s="32"/>
      <c r="RE5" s="32"/>
      <c r="RF5" s="32"/>
      <c r="RG5" s="32"/>
      <c r="RH5" s="32"/>
      <c r="RI5" s="32"/>
      <c r="RJ5" s="32"/>
      <c r="RK5" s="32"/>
      <c r="RL5" s="32"/>
      <c r="RM5" s="32"/>
      <c r="RN5" s="32"/>
      <c r="RO5" s="32"/>
      <c r="RP5" s="32"/>
      <c r="RQ5" s="32"/>
      <c r="RR5" s="32"/>
      <c r="RS5" s="32"/>
      <c r="RT5" s="32"/>
      <c r="RU5" s="32"/>
      <c r="RV5" s="32"/>
      <c r="RW5" s="32"/>
      <c r="RX5" s="32"/>
      <c r="RY5" s="32"/>
      <c r="RZ5" s="32"/>
      <c r="SA5" s="32"/>
      <c r="SB5" s="32"/>
      <c r="SC5" s="32"/>
      <c r="SD5" s="32"/>
      <c r="SE5" s="32"/>
      <c r="SF5" s="32"/>
      <c r="SG5" s="32"/>
      <c r="SH5" s="32"/>
      <c r="SI5" s="32"/>
      <c r="SJ5" s="32"/>
      <c r="SK5" s="32"/>
      <c r="SL5" s="32"/>
      <c r="SM5" s="32"/>
      <c r="SN5" s="32"/>
      <c r="SO5" s="32"/>
      <c r="SP5" s="32"/>
      <c r="SQ5" s="32"/>
      <c r="SR5" s="32"/>
      <c r="SS5" s="32"/>
      <c r="ST5" s="32"/>
      <c r="SU5" s="32"/>
      <c r="SV5" s="32"/>
      <c r="SW5" s="32"/>
      <c r="SX5" s="32"/>
      <c r="SY5" s="32"/>
      <c r="SZ5" s="32"/>
      <c r="TA5" s="32"/>
      <c r="TB5" s="32"/>
      <c r="TC5" s="32"/>
      <c r="TD5" s="32"/>
      <c r="TE5" s="32"/>
      <c r="TF5" s="32"/>
      <c r="TG5" s="32"/>
      <c r="TH5" s="32"/>
      <c r="TI5" s="32"/>
      <c r="TJ5" s="32"/>
      <c r="TK5" s="32"/>
      <c r="TL5" s="32"/>
      <c r="TM5" s="32"/>
      <c r="TN5" s="32"/>
      <c r="TO5" s="32"/>
      <c r="TP5" s="32"/>
      <c r="TQ5" s="32"/>
      <c r="TR5" s="32"/>
      <c r="TS5" s="32"/>
      <c r="TT5" s="32"/>
      <c r="TU5" s="32"/>
      <c r="TV5" s="32"/>
      <c r="TW5" s="32"/>
      <c r="TX5" s="32"/>
      <c r="TY5" s="32"/>
      <c r="TZ5" s="32"/>
      <c r="UA5" s="32"/>
      <c r="UB5" s="32"/>
      <c r="UC5" s="32"/>
      <c r="UD5" s="32"/>
      <c r="UE5" s="32"/>
      <c r="UF5" s="32"/>
      <c r="UG5" s="32"/>
      <c r="UH5" s="32"/>
      <c r="UI5" s="32"/>
      <c r="UJ5" s="32"/>
      <c r="UK5" s="32"/>
      <c r="UL5" s="32"/>
      <c r="UM5" s="32"/>
      <c r="UN5" s="32"/>
      <c r="UO5" s="32"/>
      <c r="UP5" s="32"/>
      <c r="UQ5" s="32"/>
      <c r="UR5" s="32"/>
      <c r="US5" s="32"/>
      <c r="UT5" s="32"/>
      <c r="UU5" s="32"/>
      <c r="UV5" s="32"/>
      <c r="UW5" s="32"/>
      <c r="UX5" s="32"/>
      <c r="UY5" s="32"/>
      <c r="UZ5" s="32"/>
      <c r="VA5" s="32"/>
      <c r="VB5" s="32"/>
      <c r="VC5" s="32"/>
      <c r="VD5" s="32"/>
      <c r="VE5" s="32"/>
      <c r="VF5" s="32"/>
      <c r="VG5" s="32"/>
      <c r="VH5" s="32"/>
      <c r="VI5" s="32"/>
      <c r="VJ5" s="32"/>
      <c r="VK5" s="32"/>
      <c r="VL5" s="32"/>
      <c r="VM5" s="32"/>
      <c r="VN5" s="32"/>
      <c r="VO5" s="32"/>
      <c r="VP5" s="32"/>
      <c r="VQ5" s="32"/>
      <c r="VR5" s="32"/>
      <c r="VS5" s="32"/>
      <c r="VT5" s="32"/>
      <c r="VU5" s="32"/>
      <c r="VV5" s="32"/>
      <c r="VW5" s="32"/>
      <c r="VX5" s="32"/>
      <c r="VY5" s="32"/>
      <c r="VZ5" s="32"/>
      <c r="WA5" s="32"/>
      <c r="WB5" s="32"/>
      <c r="WC5" s="32"/>
      <c r="WD5" s="32"/>
      <c r="WE5" s="32"/>
      <c r="WF5" s="32"/>
      <c r="WG5" s="32"/>
      <c r="WH5" s="32"/>
      <c r="WI5" s="32"/>
      <c r="WJ5" s="32"/>
      <c r="WK5" s="32"/>
      <c r="WL5" s="32"/>
      <c r="WM5" s="32"/>
      <c r="WN5" s="32"/>
      <c r="WO5" s="32"/>
      <c r="WP5" s="32"/>
      <c r="WQ5" s="32"/>
      <c r="WR5" s="32"/>
      <c r="WS5" s="32"/>
      <c r="WT5" s="32"/>
      <c r="WU5" s="32"/>
      <c r="WV5" s="32"/>
      <c r="WW5" s="32"/>
      <c r="WX5" s="32"/>
      <c r="WY5" s="32"/>
      <c r="WZ5" s="32"/>
      <c r="XA5" s="32"/>
      <c r="XB5" s="32"/>
      <c r="XC5" s="32"/>
      <c r="XD5" s="32"/>
      <c r="XE5" s="32"/>
      <c r="XF5" s="32"/>
      <c r="XG5" s="32"/>
      <c r="XH5" s="32"/>
      <c r="XI5" s="32"/>
      <c r="XJ5" s="32"/>
      <c r="XK5" s="32"/>
      <c r="XL5" s="32"/>
      <c r="XM5" s="32"/>
      <c r="XN5" s="32"/>
      <c r="XO5" s="32"/>
      <c r="XP5" s="32"/>
      <c r="XQ5" s="32"/>
      <c r="XR5" s="32"/>
      <c r="XS5" s="32"/>
      <c r="XT5" s="32"/>
      <c r="XU5" s="32"/>
      <c r="XV5" s="32"/>
      <c r="XW5" s="32"/>
      <c r="XX5" s="32"/>
      <c r="XY5" s="32"/>
      <c r="XZ5" s="32"/>
      <c r="YA5" s="32"/>
      <c r="YB5" s="32"/>
      <c r="YC5" s="32"/>
      <c r="YD5" s="32"/>
      <c r="YE5" s="32"/>
      <c r="YF5" s="32"/>
      <c r="YG5" s="32"/>
      <c r="YH5" s="32"/>
      <c r="YI5" s="32"/>
      <c r="YJ5" s="32"/>
      <c r="YK5" s="32"/>
      <c r="YL5" s="32"/>
      <c r="YM5" s="32"/>
      <c r="YN5" s="32"/>
      <c r="YO5" s="32"/>
      <c r="YP5" s="32"/>
      <c r="YQ5" s="32"/>
      <c r="YR5" s="32"/>
      <c r="YS5" s="32"/>
      <c r="YT5" s="32"/>
      <c r="YU5" s="32"/>
      <c r="YV5" s="32"/>
      <c r="YW5" s="32"/>
      <c r="YX5" s="32"/>
      <c r="YY5" s="32"/>
      <c r="YZ5" s="32"/>
      <c r="ZA5" s="32"/>
      <c r="ZB5" s="32"/>
      <c r="ZC5" s="32"/>
      <c r="ZD5" s="32"/>
      <c r="ZE5" s="32"/>
      <c r="ZF5" s="32"/>
      <c r="ZG5" s="32"/>
      <c r="ZH5" s="32"/>
      <c r="ZI5" s="32"/>
      <c r="ZJ5" s="32"/>
      <c r="ZK5" s="32"/>
      <c r="ZL5" s="32"/>
      <c r="ZM5" s="32"/>
      <c r="ZN5" s="32"/>
      <c r="ZO5" s="32"/>
      <c r="ZP5" s="32"/>
      <c r="ZQ5" s="32"/>
      <c r="ZR5" s="32"/>
      <c r="ZS5" s="32"/>
      <c r="ZT5" s="32"/>
      <c r="ZU5" s="32"/>
      <c r="ZV5" s="32"/>
      <c r="ZW5" s="32"/>
      <c r="ZX5" s="32"/>
      <c r="ZY5" s="32"/>
      <c r="ZZ5" s="32"/>
      <c r="AAA5" s="32"/>
      <c r="AAB5" s="32"/>
      <c r="AAC5" s="32"/>
      <c r="AAD5" s="32"/>
      <c r="AAE5" s="32"/>
      <c r="AAF5" s="32"/>
      <c r="AAG5" s="32"/>
      <c r="AAH5" s="32"/>
      <c r="AAI5" s="32"/>
      <c r="AAJ5" s="32"/>
      <c r="AAK5" s="32"/>
      <c r="AAL5" s="32"/>
      <c r="AAM5" s="32"/>
      <c r="AAN5" s="32"/>
      <c r="AAO5" s="32"/>
      <c r="AAP5" s="32"/>
      <c r="AAQ5" s="32"/>
      <c r="AAR5" s="32"/>
      <c r="AAS5" s="32"/>
      <c r="AAT5" s="32"/>
      <c r="AAU5" s="32"/>
      <c r="AAV5" s="32"/>
      <c r="AAW5" s="32"/>
      <c r="AAX5" s="32"/>
      <c r="AAY5" s="32"/>
      <c r="AAZ5" s="32"/>
      <c r="ABA5" s="32"/>
      <c r="ABB5" s="32"/>
      <c r="ABC5" s="32"/>
      <c r="ABD5" s="32"/>
      <c r="ABE5" s="32"/>
      <c r="ABF5" s="32"/>
      <c r="ABG5" s="32"/>
      <c r="ABH5" s="32"/>
      <c r="ABI5" s="32"/>
      <c r="ABJ5" s="32"/>
      <c r="ABK5" s="32"/>
      <c r="ABL5" s="32"/>
      <c r="ABM5" s="32"/>
      <c r="ABN5" s="32"/>
      <c r="ABO5" s="32"/>
      <c r="ABP5" s="32"/>
      <c r="ABQ5" s="32"/>
      <c r="ABR5" s="32"/>
      <c r="ABS5" s="32"/>
      <c r="ABT5" s="32"/>
      <c r="ABU5" s="32"/>
      <c r="ABV5" s="32"/>
      <c r="ABW5" s="32"/>
      <c r="ABX5" s="32"/>
      <c r="ABY5" s="32"/>
      <c r="ABZ5" s="32"/>
      <c r="ACA5" s="32"/>
      <c r="ACB5" s="32"/>
      <c r="ACC5" s="32"/>
      <c r="ACD5" s="32"/>
      <c r="ACE5" s="32"/>
      <c r="ACF5" s="32"/>
      <c r="ACG5" s="32"/>
      <c r="ACH5" s="32"/>
      <c r="ACI5" s="32"/>
      <c r="ACJ5" s="32"/>
      <c r="ACK5" s="32"/>
      <c r="ACL5" s="32"/>
      <c r="ACM5" s="32"/>
      <c r="ACN5" s="32"/>
      <c r="ACO5" s="32"/>
      <c r="ACP5" s="32"/>
      <c r="ACQ5" s="32"/>
      <c r="ACR5" s="32"/>
      <c r="ACS5" s="32"/>
      <c r="ACT5" s="32"/>
      <c r="ACU5" s="32"/>
      <c r="ACV5" s="32"/>
      <c r="ACW5" s="32"/>
      <c r="ACX5" s="32"/>
      <c r="ACY5" s="32"/>
      <c r="ACZ5" s="32"/>
      <c r="ADA5" s="32"/>
      <c r="ADB5" s="32"/>
      <c r="ADC5" s="32"/>
      <c r="ADD5" s="32"/>
      <c r="ADE5" s="32"/>
      <c r="ADF5" s="32"/>
      <c r="ADG5" s="32"/>
      <c r="ADH5" s="32"/>
      <c r="ADI5" s="32"/>
      <c r="ADJ5" s="32"/>
      <c r="ADK5" s="32"/>
      <c r="ADL5" s="32"/>
      <c r="ADM5" s="32"/>
      <c r="ADN5" s="32"/>
      <c r="ADO5" s="32"/>
      <c r="ADP5" s="32"/>
      <c r="ADQ5" s="32"/>
      <c r="ADR5" s="32"/>
      <c r="ADS5" s="32"/>
      <c r="ADT5" s="32"/>
      <c r="ADU5" s="32"/>
      <c r="ADV5" s="32"/>
      <c r="ADW5" s="32"/>
      <c r="ADX5" s="32"/>
      <c r="ADY5" s="32"/>
      <c r="ADZ5" s="32"/>
      <c r="AEA5" s="32"/>
      <c r="AEB5" s="32"/>
      <c r="AEC5" s="32"/>
      <c r="AED5" s="32"/>
      <c r="AEE5" s="32"/>
      <c r="AEF5" s="32"/>
      <c r="AEG5" s="32"/>
      <c r="AEH5" s="32"/>
      <c r="AEI5" s="32"/>
      <c r="AEJ5" s="32"/>
      <c r="AEK5" s="32"/>
      <c r="AEL5" s="32"/>
      <c r="AEM5" s="32"/>
      <c r="AEN5" s="32"/>
      <c r="AEO5" s="32"/>
      <c r="AEP5" s="32"/>
      <c r="AEQ5" s="32"/>
      <c r="AER5" s="32"/>
      <c r="AES5" s="32"/>
      <c r="AET5" s="32"/>
      <c r="AEU5" s="32"/>
      <c r="AEV5" s="32"/>
      <c r="AEW5" s="32"/>
      <c r="AEX5" s="32"/>
      <c r="AEY5" s="32"/>
      <c r="AEZ5" s="32"/>
      <c r="AFA5" s="32"/>
      <c r="AFB5" s="32"/>
      <c r="AFC5" s="32"/>
      <c r="AFD5" s="32"/>
      <c r="AFE5" s="32"/>
      <c r="AFF5" s="32"/>
      <c r="AFG5" s="32"/>
      <c r="AFH5" s="32"/>
      <c r="AFI5" s="32"/>
      <c r="AFJ5" s="32"/>
      <c r="AFK5" s="32"/>
      <c r="AFL5" s="32"/>
      <c r="AFM5" s="32"/>
      <c r="AFN5" s="32"/>
      <c r="AFO5" s="32"/>
      <c r="AFP5" s="32"/>
      <c r="AFQ5" s="32"/>
      <c r="AFR5" s="32"/>
      <c r="AFS5" s="32"/>
      <c r="AFT5" s="32"/>
      <c r="AFU5" s="32"/>
      <c r="AFV5" s="32"/>
      <c r="AFW5" s="32"/>
      <c r="AFX5" s="32"/>
      <c r="AFY5" s="32"/>
      <c r="AFZ5" s="32"/>
      <c r="AGA5" s="32"/>
      <c r="AGB5" s="32"/>
      <c r="AGC5" s="32"/>
      <c r="AGD5" s="32"/>
      <c r="AGE5" s="32"/>
      <c r="AGF5" s="32"/>
      <c r="AGG5" s="32"/>
      <c r="AGH5" s="32"/>
      <c r="AGI5" s="32"/>
      <c r="AGJ5" s="32"/>
      <c r="AGK5" s="32"/>
      <c r="AGL5" s="32"/>
      <c r="AGM5" s="32"/>
      <c r="AGN5" s="32"/>
      <c r="AGO5" s="32"/>
      <c r="AGP5" s="32"/>
      <c r="AGQ5" s="32"/>
      <c r="AGR5" s="32"/>
      <c r="AGS5" s="32"/>
      <c r="AGT5" s="32"/>
      <c r="AGU5" s="32"/>
      <c r="AGV5" s="32"/>
      <c r="AGW5" s="32"/>
      <c r="AGX5" s="32"/>
      <c r="AGY5" s="32"/>
      <c r="AGZ5" s="32"/>
      <c r="AHA5" s="32"/>
      <c r="AHB5" s="32"/>
      <c r="AHC5" s="32"/>
      <c r="AHD5" s="32"/>
      <c r="AHE5" s="32"/>
      <c r="AHF5" s="32"/>
      <c r="AHG5" s="32"/>
      <c r="AHH5" s="32"/>
      <c r="AHI5" s="32"/>
      <c r="AHJ5" s="32"/>
      <c r="AHK5" s="32"/>
      <c r="AHL5" s="32"/>
      <c r="AHM5" s="32"/>
      <c r="AHN5" s="32"/>
      <c r="AHO5" s="32"/>
      <c r="AHP5" s="32"/>
      <c r="AHQ5" s="32"/>
      <c r="AHR5" s="32"/>
      <c r="AHS5" s="32"/>
      <c r="AHT5" s="32"/>
      <c r="AHU5" s="32"/>
      <c r="AHV5" s="32"/>
      <c r="AHW5" s="32"/>
      <c r="AHX5" s="32"/>
      <c r="AHY5" s="32"/>
      <c r="AHZ5" s="32"/>
      <c r="AIA5" s="32"/>
      <c r="AIB5" s="32"/>
      <c r="AIC5" s="32"/>
      <c r="AID5" s="32"/>
      <c r="AIE5" s="32"/>
      <c r="AIF5" s="32"/>
      <c r="AIG5" s="32"/>
      <c r="AIH5" s="32"/>
      <c r="AII5" s="32"/>
      <c r="AIJ5" s="32"/>
      <c r="AIK5" s="32"/>
      <c r="AIL5" s="32"/>
      <c r="AIM5" s="32"/>
      <c r="AIN5" s="32"/>
      <c r="AIO5" s="32"/>
      <c r="AIP5" s="32"/>
      <c r="AIQ5" s="32"/>
      <c r="AIR5" s="32"/>
      <c r="AIS5" s="32"/>
      <c r="AIT5" s="32"/>
      <c r="AIU5" s="32"/>
      <c r="AIV5" s="32"/>
      <c r="AIW5" s="32"/>
      <c r="AIX5" s="32"/>
      <c r="AIY5" s="32"/>
      <c r="AIZ5" s="32"/>
      <c r="AJA5" s="32"/>
      <c r="AJB5" s="32"/>
      <c r="AJC5" s="32"/>
      <c r="AJD5" s="32"/>
      <c r="AJE5" s="32"/>
      <c r="AJF5" s="32"/>
      <c r="AJG5" s="32"/>
      <c r="AJH5" s="32"/>
      <c r="AJI5" s="32"/>
      <c r="AJJ5" s="32"/>
      <c r="AJK5" s="32"/>
      <c r="AJL5" s="32"/>
      <c r="AJM5" s="32"/>
      <c r="AJN5" s="32"/>
      <c r="AJO5" s="32"/>
      <c r="AJP5" s="32"/>
      <c r="AJQ5" s="32"/>
      <c r="AJR5" s="32"/>
      <c r="AJS5" s="32"/>
      <c r="AJT5" s="32"/>
      <c r="AJU5" s="32"/>
      <c r="AJV5" s="32"/>
      <c r="AJW5" s="32"/>
      <c r="AJX5" s="32"/>
      <c r="AJY5" s="32"/>
      <c r="AJZ5" s="32"/>
      <c r="AKA5" s="32"/>
      <c r="AKB5" s="32"/>
      <c r="AKC5" s="32"/>
      <c r="AKD5" s="32"/>
      <c r="AKE5" s="32"/>
      <c r="AKF5" s="32"/>
      <c r="AKG5" s="32"/>
      <c r="AKH5" s="32"/>
      <c r="AKI5" s="32"/>
      <c r="AKJ5" s="32"/>
      <c r="AKK5" s="32"/>
      <c r="AKL5" s="32"/>
      <c r="AKM5" s="32"/>
      <c r="AKN5" s="32"/>
      <c r="AKO5" s="32"/>
      <c r="AKP5" s="32"/>
      <c r="AKQ5" s="32"/>
      <c r="AKR5" s="32"/>
      <c r="AKS5" s="32"/>
      <c r="AKT5" s="32"/>
      <c r="AKU5" s="32"/>
      <c r="AKV5" s="32"/>
      <c r="AKW5" s="32"/>
      <c r="AKX5" s="32"/>
      <c r="AKY5" s="32"/>
      <c r="AKZ5" s="32"/>
      <c r="ALA5" s="32"/>
      <c r="ALB5" s="32"/>
      <c r="ALC5" s="32"/>
      <c r="ALD5" s="32"/>
      <c r="ALE5" s="32"/>
      <c r="ALF5" s="32"/>
      <c r="ALG5" s="32"/>
      <c r="ALH5" s="32"/>
      <c r="ALI5" s="32"/>
      <c r="ALJ5" s="32"/>
      <c r="ALK5" s="32"/>
      <c r="ALL5" s="32"/>
      <c r="ALM5" s="32"/>
      <c r="ALN5" s="32"/>
      <c r="ALO5" s="32"/>
      <c r="ALP5" s="32"/>
      <c r="ALQ5" s="32"/>
      <c r="ALR5" s="32"/>
      <c r="ALS5" s="32"/>
      <c r="ALT5" s="32"/>
      <c r="ALU5" s="32"/>
      <c r="ALV5" s="32"/>
      <c r="ALW5" s="32"/>
      <c r="ALX5" s="32"/>
      <c r="ALY5" s="32"/>
      <c r="ALZ5" s="32"/>
      <c r="AMA5" s="32"/>
      <c r="AMB5" s="32"/>
      <c r="AMC5" s="32"/>
      <c r="AMD5" s="32"/>
      <c r="AME5" s="32"/>
      <c r="AMF5" s="32"/>
      <c r="AMG5" s="32"/>
      <c r="AMH5" s="32"/>
      <c r="AMI5" s="32"/>
      <c r="AMJ5" s="32"/>
      <c r="AMK5" s="32"/>
      <c r="AML5" s="32"/>
      <c r="AMM5" s="32"/>
      <c r="AMN5" s="32"/>
      <c r="AMO5" s="32"/>
      <c r="AMP5" s="32"/>
      <c r="AMQ5" s="32"/>
      <c r="AMR5" s="32"/>
      <c r="AMS5" s="32"/>
      <c r="AMT5" s="32"/>
      <c r="AMU5" s="32"/>
      <c r="AMV5" s="32"/>
      <c r="AMW5" s="32"/>
      <c r="AMX5" s="32"/>
      <c r="AMY5" s="32"/>
      <c r="AMZ5" s="32"/>
      <c r="ANA5" s="32"/>
      <c r="ANB5" s="32"/>
      <c r="ANC5" s="32"/>
      <c r="AND5" s="32"/>
      <c r="ANE5" s="32"/>
      <c r="ANF5" s="32"/>
      <c r="ANG5" s="32"/>
      <c r="ANH5" s="32"/>
      <c r="ANI5" s="32"/>
      <c r="ANJ5" s="32"/>
      <c r="ANK5" s="32"/>
      <c r="ANL5" s="32"/>
      <c r="ANM5" s="32"/>
      <c r="ANN5" s="32"/>
      <c r="ANO5" s="32"/>
      <c r="ANP5" s="32"/>
      <c r="ANQ5" s="32"/>
      <c r="ANR5" s="32"/>
      <c r="ANS5" s="32"/>
      <c r="ANT5" s="32"/>
      <c r="ANU5" s="32"/>
      <c r="ANV5" s="32"/>
      <c r="ANW5" s="32"/>
      <c r="ANX5" s="32"/>
      <c r="ANY5" s="32"/>
      <c r="ANZ5" s="32"/>
      <c r="AOA5" s="32"/>
      <c r="AOB5" s="32"/>
      <c r="AOC5" s="32"/>
      <c r="AOD5" s="32"/>
      <c r="AOE5" s="32"/>
      <c r="AOF5" s="32"/>
      <c r="AOG5" s="32"/>
      <c r="AOH5" s="32"/>
      <c r="AOI5" s="32"/>
      <c r="AOJ5" s="32"/>
      <c r="AOK5" s="32"/>
      <c r="AOL5" s="32"/>
      <c r="AOM5" s="32"/>
      <c r="AON5" s="32"/>
      <c r="AOO5" s="32"/>
      <c r="AOP5" s="32"/>
      <c r="AOQ5" s="32"/>
      <c r="AOR5" s="32"/>
      <c r="AOS5" s="32"/>
      <c r="AOT5" s="32"/>
      <c r="AOU5" s="32"/>
      <c r="AOV5" s="32"/>
      <c r="AOW5" s="32"/>
      <c r="AOX5" s="32"/>
      <c r="AOY5" s="32"/>
      <c r="AOZ5" s="32"/>
      <c r="APA5" s="32"/>
      <c r="APB5" s="32"/>
      <c r="APC5" s="32"/>
      <c r="APD5" s="32"/>
      <c r="APE5" s="32"/>
      <c r="APF5" s="32"/>
      <c r="APG5" s="32"/>
      <c r="APH5" s="32"/>
      <c r="API5" s="32"/>
      <c r="APJ5" s="32"/>
      <c r="APK5" s="32"/>
      <c r="APL5" s="32"/>
      <c r="APM5" s="32"/>
      <c r="APN5" s="32"/>
      <c r="APO5" s="32"/>
      <c r="APP5" s="32"/>
      <c r="APQ5" s="32"/>
      <c r="APR5" s="32"/>
      <c r="APS5" s="32"/>
      <c r="APT5" s="32"/>
      <c r="APU5" s="32"/>
      <c r="APV5" s="32"/>
      <c r="APW5" s="32"/>
      <c r="APX5" s="32"/>
      <c r="APY5" s="32"/>
      <c r="APZ5" s="32"/>
      <c r="AQA5" s="32"/>
      <c r="AQB5" s="32"/>
      <c r="AQC5" s="32"/>
      <c r="AQD5" s="32"/>
      <c r="AQE5" s="32"/>
      <c r="AQF5" s="32"/>
      <c r="AQG5" s="32"/>
      <c r="AQH5" s="32"/>
      <c r="AQI5" s="32"/>
      <c r="AQJ5" s="32"/>
      <c r="AQK5" s="32"/>
      <c r="AQL5" s="32"/>
      <c r="AQM5" s="32"/>
      <c r="AQN5" s="32"/>
      <c r="AQO5" s="32"/>
      <c r="AQP5" s="32"/>
      <c r="AQQ5" s="32"/>
      <c r="AQR5" s="32"/>
      <c r="AQS5" s="32"/>
      <c r="AQT5" s="32"/>
      <c r="AQU5" s="32"/>
      <c r="AQV5" s="32"/>
      <c r="AQW5" s="32"/>
      <c r="AQX5" s="32"/>
      <c r="AQY5" s="32"/>
      <c r="AQZ5" s="32"/>
      <c r="ARA5" s="32"/>
      <c r="ARB5" s="32"/>
      <c r="ARC5" s="32"/>
      <c r="ARD5" s="32"/>
      <c r="ARE5" s="32"/>
      <c r="ARF5" s="32"/>
      <c r="ARG5" s="32"/>
      <c r="ARH5" s="32"/>
      <c r="ARI5" s="32"/>
      <c r="ARJ5" s="32"/>
      <c r="ARK5" s="32"/>
      <c r="ARL5" s="32"/>
      <c r="ARM5" s="32"/>
      <c r="ARN5" s="32"/>
      <c r="ARO5" s="32"/>
      <c r="ARP5" s="32"/>
      <c r="ARQ5" s="32"/>
      <c r="ARR5" s="32"/>
      <c r="ARS5" s="32"/>
      <c r="ART5" s="32"/>
      <c r="ARU5" s="32"/>
      <c r="ARV5" s="32"/>
      <c r="ARW5" s="32"/>
      <c r="ARX5" s="32"/>
      <c r="ARY5" s="32"/>
      <c r="ARZ5" s="32"/>
      <c r="ASA5" s="32"/>
      <c r="ASB5" s="32"/>
      <c r="ASC5" s="32"/>
      <c r="ASD5" s="32"/>
      <c r="ASE5" s="32"/>
      <c r="ASF5" s="32"/>
      <c r="ASG5" s="32"/>
      <c r="ASH5" s="32"/>
      <c r="ASI5" s="32"/>
      <c r="ASJ5" s="32"/>
      <c r="ASK5" s="32"/>
      <c r="ASL5" s="32"/>
      <c r="ASM5" s="32"/>
      <c r="ASN5" s="32"/>
      <c r="ASO5" s="32"/>
      <c r="ASP5" s="32"/>
      <c r="ASQ5" s="32"/>
      <c r="ASR5" s="32"/>
      <c r="ASS5" s="32"/>
      <c r="AST5" s="32"/>
      <c r="ASU5" s="32"/>
      <c r="ASV5" s="32"/>
      <c r="ASW5" s="32"/>
      <c r="ASX5" s="32"/>
      <c r="ASY5" s="32"/>
      <c r="ASZ5" s="32"/>
      <c r="ATA5" s="32"/>
      <c r="ATB5" s="32"/>
      <c r="ATC5" s="32"/>
      <c r="ATD5" s="32"/>
      <c r="ATE5" s="32"/>
      <c r="ATF5" s="32"/>
      <c r="ATG5" s="32"/>
      <c r="ATH5" s="32"/>
      <c r="ATI5" s="32"/>
      <c r="ATJ5" s="32"/>
      <c r="ATK5" s="32"/>
      <c r="ATL5" s="32"/>
      <c r="ATM5" s="32"/>
      <c r="ATN5" s="32"/>
      <c r="ATO5" s="32"/>
      <c r="ATP5" s="32"/>
      <c r="ATQ5" s="32"/>
      <c r="ATR5" s="32"/>
      <c r="ATS5" s="32"/>
      <c r="ATT5" s="32"/>
      <c r="ATU5" s="32"/>
      <c r="ATV5" s="32"/>
      <c r="ATW5" s="32"/>
      <c r="ATX5" s="32"/>
      <c r="ATY5" s="32"/>
      <c r="ATZ5" s="32"/>
      <c r="AUA5" s="32"/>
      <c r="AUB5" s="32"/>
      <c r="AUC5" s="32"/>
      <c r="AUD5" s="32"/>
      <c r="AUE5" s="32"/>
      <c r="AUF5" s="32"/>
      <c r="AUG5" s="32"/>
      <c r="AUH5" s="32"/>
      <c r="AUI5" s="32"/>
      <c r="AUJ5" s="32"/>
      <c r="AUK5" s="32"/>
      <c r="AUL5" s="32"/>
      <c r="AUM5" s="32"/>
      <c r="AUN5" s="32"/>
      <c r="AUO5" s="32"/>
      <c r="AUP5" s="32"/>
      <c r="AUQ5" s="32"/>
      <c r="AUR5" s="32"/>
      <c r="AUS5" s="32"/>
      <c r="AUT5" s="32"/>
      <c r="AUU5" s="32"/>
      <c r="AUV5" s="32"/>
      <c r="AUW5" s="32"/>
      <c r="AUX5" s="32"/>
      <c r="AUY5" s="32"/>
      <c r="AUZ5" s="32"/>
      <c r="AVA5" s="32"/>
      <c r="AVB5" s="32"/>
      <c r="AVC5" s="32"/>
      <c r="AVD5" s="32"/>
      <c r="AVE5" s="32"/>
      <c r="AVF5" s="32"/>
      <c r="AVG5" s="32"/>
      <c r="AVH5" s="32"/>
      <c r="AVI5" s="32"/>
      <c r="AVJ5" s="32"/>
      <c r="AVK5" s="32"/>
      <c r="AVL5" s="32"/>
      <c r="AVM5" s="32"/>
      <c r="AVN5" s="32"/>
      <c r="AVO5" s="32"/>
      <c r="AVP5" s="32"/>
      <c r="AVQ5" s="32"/>
      <c r="AVR5" s="32"/>
      <c r="AVS5" s="32"/>
      <c r="AVT5" s="32"/>
      <c r="AVU5" s="32"/>
      <c r="AVV5" s="32"/>
      <c r="AVW5" s="32"/>
      <c r="AVX5" s="32"/>
      <c r="AVY5" s="32"/>
      <c r="AVZ5" s="32"/>
      <c r="AWA5" s="32"/>
      <c r="AWB5" s="32"/>
      <c r="AWC5" s="32"/>
      <c r="AWD5" s="32"/>
      <c r="AWE5" s="32"/>
      <c r="AWF5" s="32"/>
      <c r="AWG5" s="32"/>
      <c r="AWH5" s="32"/>
      <c r="AWI5" s="32"/>
      <c r="AWJ5" s="32"/>
      <c r="AWK5" s="32"/>
      <c r="AWL5" s="32"/>
      <c r="AWM5" s="32"/>
      <c r="AWN5" s="32"/>
      <c r="AWO5" s="32"/>
      <c r="AWP5" s="32"/>
      <c r="AWQ5" s="32"/>
      <c r="AWR5" s="32"/>
      <c r="AWS5" s="32"/>
      <c r="AWT5" s="32"/>
      <c r="AWU5" s="32"/>
      <c r="AWV5" s="32"/>
      <c r="AWW5" s="32"/>
      <c r="AWX5" s="32"/>
      <c r="AWY5" s="32"/>
      <c r="AWZ5" s="32"/>
      <c r="AXA5" s="32"/>
      <c r="AXB5" s="32"/>
      <c r="AXC5" s="32"/>
      <c r="AXD5" s="32"/>
      <c r="AXE5" s="32"/>
      <c r="AXF5" s="32"/>
      <c r="AXG5" s="32"/>
      <c r="AXH5" s="32"/>
      <c r="AXI5" s="32"/>
      <c r="AXJ5" s="32"/>
      <c r="AXK5" s="32"/>
      <c r="AXL5" s="32"/>
      <c r="AXM5" s="32"/>
      <c r="AXN5" s="32"/>
      <c r="AXO5" s="32"/>
      <c r="AXP5" s="32"/>
      <c r="AXQ5" s="32"/>
      <c r="AXR5" s="32"/>
      <c r="AXS5" s="32"/>
      <c r="AXT5" s="32"/>
      <c r="AXU5" s="32"/>
      <c r="AXV5" s="32"/>
      <c r="AXW5" s="32"/>
      <c r="AXX5" s="32"/>
      <c r="AXY5" s="32"/>
      <c r="AXZ5" s="32"/>
      <c r="AYA5" s="32"/>
      <c r="AYB5" s="32"/>
      <c r="AYC5" s="32"/>
      <c r="AYD5" s="32"/>
      <c r="AYE5" s="32"/>
      <c r="AYF5" s="32"/>
      <c r="AYG5" s="32"/>
      <c r="AYH5" s="32"/>
      <c r="AYI5" s="32"/>
      <c r="AYJ5" s="32"/>
      <c r="AYK5" s="32"/>
      <c r="AYL5" s="32"/>
      <c r="AYM5" s="32"/>
      <c r="AYN5" s="32"/>
      <c r="AYO5" s="32"/>
      <c r="AYP5" s="32"/>
      <c r="AYQ5" s="32"/>
      <c r="AYR5" s="32"/>
      <c r="AYS5" s="32"/>
      <c r="AYT5" s="32"/>
      <c r="AYU5" s="32"/>
      <c r="AYV5" s="32"/>
      <c r="AYW5" s="32"/>
      <c r="AYX5" s="32"/>
      <c r="AYY5" s="32"/>
      <c r="AYZ5" s="32"/>
      <c r="AZA5" s="32"/>
      <c r="AZB5" s="32"/>
      <c r="AZC5" s="32"/>
      <c r="AZD5" s="32"/>
      <c r="AZE5" s="32"/>
      <c r="AZF5" s="32"/>
      <c r="AZG5" s="32"/>
      <c r="AZH5" s="32"/>
      <c r="AZI5" s="32"/>
      <c r="AZJ5" s="32"/>
      <c r="AZK5" s="32"/>
      <c r="AZL5" s="32"/>
      <c r="AZM5" s="32"/>
      <c r="AZN5" s="32"/>
      <c r="AZO5" s="32"/>
      <c r="AZP5" s="32"/>
      <c r="AZQ5" s="32"/>
      <c r="AZR5" s="32"/>
      <c r="AZS5" s="32"/>
      <c r="AZT5" s="32"/>
      <c r="AZU5" s="32"/>
      <c r="AZV5" s="32"/>
      <c r="AZW5" s="32"/>
      <c r="AZX5" s="32"/>
      <c r="AZY5" s="32"/>
      <c r="AZZ5" s="32"/>
      <c r="BAA5" s="32"/>
      <c r="BAB5" s="32"/>
      <c r="BAC5" s="32"/>
      <c r="BAD5" s="32"/>
      <c r="BAE5" s="32"/>
      <c r="BAF5" s="32"/>
      <c r="BAG5" s="32"/>
      <c r="BAH5" s="32"/>
      <c r="BAI5" s="32"/>
      <c r="BAJ5" s="32"/>
      <c r="BAK5" s="32"/>
      <c r="BAL5" s="32"/>
      <c r="BAM5" s="32"/>
      <c r="BAN5" s="32"/>
      <c r="BAO5" s="32"/>
      <c r="BAP5" s="32"/>
      <c r="BAQ5" s="32"/>
      <c r="BAR5" s="32"/>
      <c r="BAS5" s="32"/>
      <c r="BAT5" s="32"/>
      <c r="BAU5" s="32"/>
      <c r="BAV5" s="32"/>
      <c r="BAW5" s="32"/>
      <c r="BAX5" s="32"/>
      <c r="BAY5" s="32"/>
      <c r="BAZ5" s="32"/>
      <c r="BBA5" s="32"/>
      <c r="BBB5" s="32"/>
      <c r="BBC5" s="32"/>
      <c r="BBD5" s="32"/>
      <c r="BBE5" s="32"/>
      <c r="BBF5" s="32"/>
      <c r="BBG5" s="32"/>
      <c r="BBH5" s="32"/>
      <c r="BBI5" s="32"/>
      <c r="BBJ5" s="32"/>
      <c r="BBK5" s="32"/>
      <c r="BBL5" s="32"/>
      <c r="BBM5" s="32"/>
      <c r="BBN5" s="32"/>
      <c r="BBO5" s="32"/>
      <c r="BBP5" s="32"/>
      <c r="BBQ5" s="32"/>
      <c r="BBR5" s="32"/>
      <c r="BBS5" s="32"/>
      <c r="BBT5" s="32"/>
      <c r="BBU5" s="32"/>
      <c r="BBV5" s="32"/>
      <c r="BBW5" s="32"/>
      <c r="BBX5" s="32"/>
      <c r="BBY5" s="32"/>
      <c r="BBZ5" s="32"/>
      <c r="BCA5" s="32"/>
      <c r="BCB5" s="32"/>
      <c r="BCC5" s="32"/>
      <c r="BCD5" s="32"/>
      <c r="BCE5" s="32"/>
      <c r="BCF5" s="32"/>
      <c r="BCG5" s="32"/>
      <c r="BCH5" s="32"/>
      <c r="BCI5" s="32"/>
      <c r="BCJ5" s="32"/>
      <c r="BCK5" s="32"/>
      <c r="BCL5" s="32"/>
      <c r="BCM5" s="32"/>
      <c r="BCN5" s="32"/>
      <c r="BCO5" s="32"/>
      <c r="BCP5" s="32"/>
      <c r="BCQ5" s="32"/>
      <c r="BCR5" s="32"/>
      <c r="BCS5" s="32"/>
      <c r="BCT5" s="32"/>
      <c r="BCU5" s="32"/>
      <c r="BCV5" s="32"/>
      <c r="BCW5" s="32"/>
      <c r="BCX5" s="32"/>
      <c r="BCY5" s="32"/>
      <c r="BCZ5" s="32"/>
      <c r="BDA5" s="32"/>
      <c r="BDB5" s="32"/>
      <c r="BDC5" s="32"/>
      <c r="BDD5" s="32"/>
      <c r="BDE5" s="32"/>
      <c r="BDF5" s="32"/>
      <c r="BDG5" s="32"/>
      <c r="BDH5" s="32"/>
      <c r="BDI5" s="32"/>
      <c r="BDJ5" s="32"/>
      <c r="BDK5" s="32"/>
      <c r="BDL5" s="32"/>
      <c r="BDM5" s="32"/>
      <c r="BDN5" s="32"/>
      <c r="BDO5" s="32"/>
      <c r="BDP5" s="32"/>
      <c r="BDQ5" s="32"/>
      <c r="BDR5" s="32"/>
      <c r="BDS5" s="32"/>
      <c r="BDT5" s="32"/>
      <c r="BDU5" s="32"/>
      <c r="BDV5" s="32"/>
      <c r="BDW5" s="32"/>
      <c r="BDX5" s="32"/>
      <c r="BDY5" s="32"/>
      <c r="BDZ5" s="32"/>
      <c r="BEA5" s="32"/>
      <c r="BEB5" s="32"/>
      <c r="BEC5" s="32"/>
      <c r="BED5" s="32"/>
      <c r="BEE5" s="32"/>
      <c r="BEF5" s="32"/>
      <c r="BEG5" s="32"/>
      <c r="BEH5" s="32"/>
      <c r="BEI5" s="32"/>
      <c r="BEJ5" s="32"/>
      <c r="BEK5" s="32"/>
      <c r="BEL5" s="32"/>
      <c r="BEM5" s="32"/>
      <c r="BEN5" s="32"/>
      <c r="BEO5" s="32"/>
      <c r="BEP5" s="32"/>
      <c r="BEQ5" s="32"/>
      <c r="BER5" s="32"/>
      <c r="BES5" s="32"/>
      <c r="BET5" s="32"/>
      <c r="BEU5" s="32"/>
      <c r="BEV5" s="32"/>
      <c r="BEW5" s="32"/>
      <c r="BEX5" s="32"/>
      <c r="BEY5" s="32"/>
      <c r="BEZ5" s="32"/>
      <c r="BFA5" s="32"/>
      <c r="BFB5" s="32"/>
      <c r="BFC5" s="32"/>
      <c r="BFD5" s="32"/>
      <c r="BFE5" s="32"/>
      <c r="BFF5" s="32"/>
      <c r="BFG5" s="32"/>
      <c r="BFH5" s="32"/>
      <c r="BFI5" s="32"/>
      <c r="BFJ5" s="32"/>
      <c r="BFK5" s="32"/>
      <c r="BFL5" s="32"/>
      <c r="BFM5" s="32"/>
      <c r="BFN5" s="32"/>
      <c r="BFO5" s="32"/>
      <c r="BFP5" s="32"/>
      <c r="BFQ5" s="32"/>
      <c r="BFR5" s="32"/>
      <c r="BFS5" s="32"/>
      <c r="BFT5" s="32"/>
      <c r="BFU5" s="32"/>
      <c r="BFV5" s="32"/>
      <c r="BFW5" s="32"/>
      <c r="BFX5" s="32"/>
      <c r="BFY5" s="32"/>
      <c r="BFZ5" s="32"/>
      <c r="BGA5" s="32"/>
      <c r="BGB5" s="32"/>
      <c r="BGC5" s="32"/>
      <c r="BGD5" s="32"/>
      <c r="BGE5" s="32"/>
      <c r="BGF5" s="32"/>
      <c r="BGG5" s="32"/>
      <c r="BGH5" s="32"/>
      <c r="BGI5" s="32"/>
      <c r="BGJ5" s="32"/>
      <c r="BGK5" s="32"/>
      <c r="BGL5" s="32"/>
      <c r="BGM5" s="32"/>
      <c r="BGN5" s="32"/>
      <c r="BGO5" s="32"/>
      <c r="BGP5" s="32"/>
      <c r="BGQ5" s="32"/>
      <c r="BGR5" s="32"/>
      <c r="BGS5" s="32"/>
      <c r="BGT5" s="32"/>
      <c r="BGU5" s="32"/>
      <c r="BGV5" s="32"/>
      <c r="BGW5" s="32"/>
      <c r="BGX5" s="32"/>
      <c r="BGY5" s="32"/>
      <c r="BGZ5" s="32"/>
      <c r="BHA5" s="32"/>
      <c r="BHB5" s="32"/>
      <c r="BHC5" s="32"/>
      <c r="BHD5" s="32"/>
      <c r="BHE5" s="32"/>
      <c r="BHF5" s="32"/>
      <c r="BHG5" s="32"/>
      <c r="BHH5" s="32"/>
      <c r="BHI5" s="32"/>
      <c r="BHJ5" s="32"/>
      <c r="BHK5" s="32"/>
      <c r="BHL5" s="32"/>
      <c r="BHM5" s="32"/>
      <c r="BHN5" s="32"/>
      <c r="BHO5" s="32"/>
      <c r="BHP5" s="32"/>
      <c r="BHQ5" s="32"/>
      <c r="BHR5" s="32"/>
      <c r="BHS5" s="32"/>
      <c r="BHT5" s="32"/>
      <c r="BHU5" s="32"/>
      <c r="BHV5" s="32"/>
      <c r="BHW5" s="32"/>
      <c r="BHX5" s="32"/>
      <c r="BHY5" s="32"/>
      <c r="BHZ5" s="32"/>
      <c r="BIA5" s="32"/>
      <c r="BIB5" s="32"/>
      <c r="BIC5" s="32"/>
      <c r="BID5" s="32"/>
      <c r="BIE5" s="32"/>
      <c r="BIF5" s="32"/>
      <c r="BIG5" s="32"/>
      <c r="BIH5" s="32"/>
      <c r="BII5" s="32"/>
      <c r="BIJ5" s="32"/>
      <c r="BIK5" s="32"/>
      <c r="BIL5" s="32"/>
      <c r="BIM5" s="32"/>
      <c r="BIN5" s="32"/>
      <c r="BIO5" s="32"/>
      <c r="BIP5" s="32"/>
      <c r="BIQ5" s="32"/>
      <c r="BIR5" s="32"/>
      <c r="BIS5" s="32"/>
      <c r="BIT5" s="32"/>
      <c r="BIU5" s="32"/>
      <c r="BIV5" s="32"/>
      <c r="BIW5" s="32"/>
      <c r="BIX5" s="32"/>
      <c r="BIY5" s="32"/>
      <c r="BIZ5" s="32"/>
      <c r="BJA5" s="32"/>
      <c r="BJB5" s="32"/>
      <c r="BJC5" s="32"/>
      <c r="BJD5" s="32"/>
      <c r="BJE5" s="32"/>
      <c r="BJF5" s="32"/>
      <c r="BJG5" s="32"/>
      <c r="BJH5" s="32"/>
      <c r="BJI5" s="32"/>
      <c r="BJJ5" s="32"/>
      <c r="BJK5" s="32"/>
      <c r="BJL5" s="32"/>
      <c r="BJM5" s="32"/>
      <c r="BJN5" s="32"/>
      <c r="BJO5" s="32"/>
      <c r="BJP5" s="32"/>
      <c r="BJQ5" s="32"/>
      <c r="BJR5" s="32"/>
      <c r="BJS5" s="32"/>
      <c r="BJT5" s="32"/>
      <c r="BJU5" s="32"/>
      <c r="BJV5" s="32"/>
      <c r="BJW5" s="32"/>
      <c r="BJX5" s="32"/>
      <c r="BJY5" s="32"/>
      <c r="BJZ5" s="32"/>
      <c r="BKA5" s="32"/>
      <c r="BKB5" s="32"/>
      <c r="BKC5" s="32"/>
      <c r="BKD5" s="32"/>
      <c r="BKE5" s="32"/>
      <c r="BKF5" s="32"/>
      <c r="BKG5" s="32"/>
      <c r="BKH5" s="32"/>
      <c r="BKI5" s="32"/>
      <c r="BKJ5" s="32"/>
      <c r="BKK5" s="32"/>
      <c r="BKL5" s="32"/>
      <c r="BKM5" s="32"/>
      <c r="BKN5" s="32"/>
      <c r="BKO5" s="32"/>
      <c r="BKP5" s="32"/>
      <c r="BKQ5" s="32"/>
      <c r="BKR5" s="32"/>
      <c r="BKS5" s="32"/>
      <c r="BKT5" s="32"/>
      <c r="BKU5" s="32"/>
      <c r="BKV5" s="32"/>
      <c r="BKW5" s="32"/>
      <c r="BKX5" s="32"/>
      <c r="BKY5" s="32"/>
      <c r="BKZ5" s="32"/>
      <c r="BLA5" s="32"/>
      <c r="BLB5" s="32"/>
      <c r="BLC5" s="32"/>
      <c r="BLD5" s="32"/>
      <c r="BLE5" s="32"/>
      <c r="BLF5" s="32"/>
      <c r="BLG5" s="32"/>
      <c r="BLH5" s="32"/>
      <c r="BLI5" s="32"/>
      <c r="BLJ5" s="32"/>
      <c r="BLK5" s="32"/>
      <c r="BLL5" s="32"/>
      <c r="BLM5" s="32"/>
      <c r="BLN5" s="32"/>
      <c r="BLO5" s="32"/>
      <c r="BLP5" s="32"/>
      <c r="BLQ5" s="32"/>
      <c r="BLR5" s="32"/>
      <c r="BLS5" s="32"/>
      <c r="BLT5" s="32"/>
      <c r="BLU5" s="32"/>
      <c r="BLV5" s="32"/>
      <c r="BLW5" s="32"/>
      <c r="BLX5" s="32"/>
      <c r="BLY5" s="32"/>
      <c r="BLZ5" s="32"/>
      <c r="BMA5" s="32"/>
      <c r="BMB5" s="32"/>
      <c r="BMC5" s="32"/>
      <c r="BMD5" s="32"/>
      <c r="BME5" s="32"/>
      <c r="BMF5" s="32"/>
      <c r="BMG5" s="32"/>
      <c r="BMH5" s="32"/>
      <c r="BMI5" s="32"/>
      <c r="BMJ5" s="32"/>
      <c r="BMK5" s="32"/>
      <c r="BML5" s="32"/>
      <c r="BMM5" s="32"/>
      <c r="BMN5" s="32"/>
      <c r="BMO5" s="32"/>
      <c r="BMP5" s="32"/>
      <c r="BMQ5" s="32"/>
      <c r="BMR5" s="32"/>
      <c r="BMS5" s="32"/>
      <c r="BMT5" s="32"/>
      <c r="BMU5" s="32"/>
      <c r="BMV5" s="32"/>
      <c r="BMW5" s="32"/>
      <c r="BMX5" s="32"/>
      <c r="BMY5" s="32"/>
      <c r="BMZ5" s="32"/>
      <c r="BNA5" s="32"/>
      <c r="BNB5" s="32"/>
      <c r="BNC5" s="32"/>
      <c r="BND5" s="32"/>
      <c r="BNE5" s="32"/>
      <c r="BNF5" s="32"/>
      <c r="BNG5" s="32"/>
      <c r="BNH5" s="32"/>
      <c r="BNI5" s="32"/>
      <c r="BNJ5" s="32"/>
      <c r="BNK5" s="32"/>
      <c r="BNL5" s="32"/>
      <c r="BNM5" s="32"/>
      <c r="BNN5" s="32"/>
      <c r="BNO5" s="32"/>
      <c r="BNP5" s="32"/>
      <c r="BNQ5" s="32"/>
      <c r="BNR5" s="32"/>
      <c r="BNS5" s="32"/>
      <c r="BNT5" s="32"/>
      <c r="BNU5" s="32"/>
      <c r="BNV5" s="32"/>
      <c r="BNW5" s="32"/>
      <c r="BNX5" s="32"/>
      <c r="BNY5" s="32"/>
      <c r="BNZ5" s="32"/>
      <c r="BOA5" s="32"/>
      <c r="BOB5" s="32"/>
      <c r="BOC5" s="32"/>
      <c r="BOD5" s="32"/>
      <c r="BOE5" s="32"/>
      <c r="BOF5" s="32"/>
      <c r="BOG5" s="32"/>
      <c r="BOH5" s="32"/>
      <c r="BOI5" s="32"/>
      <c r="BOJ5" s="32"/>
      <c r="BOK5" s="32"/>
      <c r="BOL5" s="32"/>
      <c r="BOM5" s="32"/>
      <c r="BON5" s="32"/>
      <c r="BOO5" s="32"/>
      <c r="BOP5" s="32"/>
      <c r="BOQ5" s="32"/>
      <c r="BOR5" s="32"/>
      <c r="BOS5" s="32"/>
      <c r="BOT5" s="32"/>
      <c r="BOU5" s="32"/>
      <c r="BOV5" s="32"/>
      <c r="BOW5" s="32"/>
      <c r="BOX5" s="32"/>
      <c r="BOY5" s="32"/>
      <c r="BOZ5" s="32"/>
      <c r="BPA5" s="32"/>
      <c r="BPB5" s="32"/>
      <c r="BPC5" s="32"/>
      <c r="BPD5" s="32"/>
      <c r="BPE5" s="32"/>
      <c r="BPF5" s="32"/>
      <c r="BPG5" s="32"/>
      <c r="BPH5" s="32"/>
      <c r="BPI5" s="32"/>
      <c r="BPJ5" s="32"/>
      <c r="BPK5" s="32"/>
      <c r="BPL5" s="32"/>
      <c r="BPM5" s="32"/>
      <c r="BPN5" s="32"/>
      <c r="BPO5" s="32"/>
      <c r="BPP5" s="32"/>
      <c r="BPQ5" s="32"/>
      <c r="BPR5" s="32"/>
      <c r="BPS5" s="32"/>
      <c r="BPT5" s="32"/>
      <c r="BPU5" s="32"/>
      <c r="BPV5" s="32"/>
      <c r="BPW5" s="32"/>
      <c r="BPX5" s="32"/>
      <c r="BPY5" s="32"/>
      <c r="BPZ5" s="32"/>
      <c r="BQA5" s="32"/>
      <c r="BQB5" s="32"/>
      <c r="BQC5" s="32"/>
      <c r="BQD5" s="32"/>
      <c r="BQE5" s="32"/>
      <c r="BQF5" s="32"/>
      <c r="BQG5" s="32"/>
      <c r="BQH5" s="32"/>
      <c r="BQI5" s="32"/>
      <c r="BQJ5" s="32"/>
      <c r="BQK5" s="32"/>
      <c r="BQL5" s="32"/>
      <c r="BQM5" s="32"/>
      <c r="BQN5" s="32"/>
      <c r="BQO5" s="32"/>
      <c r="BQP5" s="32"/>
      <c r="BQQ5" s="32"/>
      <c r="BQR5" s="32"/>
      <c r="BQS5" s="32"/>
      <c r="BQT5" s="32"/>
      <c r="BQU5" s="32"/>
      <c r="BQV5" s="32"/>
      <c r="BQW5" s="32"/>
      <c r="BQX5" s="32"/>
      <c r="BQY5" s="32"/>
      <c r="BQZ5" s="32"/>
      <c r="BRA5" s="32"/>
      <c r="BRB5" s="32"/>
      <c r="BRC5" s="32"/>
      <c r="BRD5" s="32"/>
      <c r="BRE5" s="32"/>
      <c r="BRF5" s="32"/>
      <c r="BRG5" s="32"/>
      <c r="BRH5" s="32"/>
      <c r="BRI5" s="32"/>
      <c r="BRJ5" s="32"/>
      <c r="BRK5" s="32"/>
      <c r="BRL5" s="32"/>
      <c r="BRM5" s="32"/>
      <c r="BRN5" s="32"/>
      <c r="BRO5" s="32"/>
      <c r="BRP5" s="32"/>
      <c r="BRQ5" s="32"/>
      <c r="BRR5" s="32"/>
      <c r="BRS5" s="32"/>
      <c r="BRT5" s="32"/>
      <c r="BRU5" s="32"/>
      <c r="BRV5" s="32"/>
      <c r="BRW5" s="32"/>
      <c r="BRX5" s="32"/>
      <c r="BRY5" s="32"/>
      <c r="BRZ5" s="32"/>
      <c r="BSA5" s="32"/>
      <c r="BSB5" s="32"/>
      <c r="BSC5" s="32"/>
      <c r="BSD5" s="32"/>
      <c r="BSE5" s="32"/>
      <c r="BSF5" s="32"/>
      <c r="BSG5" s="32"/>
      <c r="BSH5" s="32"/>
      <c r="BSI5" s="32"/>
      <c r="BSJ5" s="32"/>
      <c r="BSK5" s="32"/>
      <c r="BSL5" s="32"/>
      <c r="BSM5" s="32"/>
      <c r="BSN5" s="32"/>
      <c r="BSO5" s="32"/>
      <c r="BSP5" s="32"/>
      <c r="BSQ5" s="32"/>
      <c r="BSR5" s="32"/>
      <c r="BSS5" s="32"/>
      <c r="BST5" s="32"/>
      <c r="BSU5" s="32"/>
      <c r="BSV5" s="32"/>
      <c r="BSW5" s="32"/>
      <c r="BSX5" s="32"/>
      <c r="BSY5" s="32"/>
      <c r="BSZ5" s="32"/>
      <c r="BTA5" s="32"/>
      <c r="BTB5" s="32"/>
      <c r="BTC5" s="32"/>
      <c r="BTD5" s="32"/>
      <c r="BTE5" s="32"/>
      <c r="BTF5" s="32"/>
      <c r="BTG5" s="32"/>
      <c r="BTH5" s="32"/>
      <c r="BTI5" s="32"/>
      <c r="BTJ5" s="32"/>
      <c r="BTK5" s="32"/>
      <c r="BTL5" s="32"/>
      <c r="BTM5" s="32"/>
      <c r="BTN5" s="32"/>
      <c r="BTO5" s="32"/>
      <c r="BTP5" s="32"/>
      <c r="BTQ5" s="32"/>
      <c r="BTR5" s="32"/>
      <c r="BTS5" s="32"/>
      <c r="BTT5" s="32"/>
      <c r="BTU5" s="32"/>
      <c r="BTV5" s="32"/>
      <c r="BTW5" s="32"/>
      <c r="BTX5" s="32"/>
      <c r="BTY5" s="32"/>
      <c r="BTZ5" s="32"/>
      <c r="BUA5" s="32"/>
      <c r="BUB5" s="32"/>
      <c r="BUC5" s="32"/>
      <c r="BUD5" s="32"/>
      <c r="BUE5" s="32"/>
      <c r="BUF5" s="32"/>
      <c r="BUG5" s="32"/>
      <c r="BUH5" s="32"/>
      <c r="BUI5" s="32"/>
      <c r="BUJ5" s="32"/>
      <c r="BUK5" s="32"/>
      <c r="BUL5" s="32"/>
      <c r="BUM5" s="32"/>
      <c r="BUN5" s="32"/>
      <c r="BUO5" s="32"/>
      <c r="BUP5" s="32"/>
      <c r="BUQ5" s="32"/>
      <c r="BUR5" s="32"/>
      <c r="BUS5" s="32"/>
      <c r="BUT5" s="32"/>
      <c r="BUU5" s="32"/>
      <c r="BUV5" s="32"/>
      <c r="BUW5" s="32"/>
      <c r="BUX5" s="32"/>
      <c r="BUY5" s="32"/>
      <c r="BUZ5" s="32"/>
      <c r="BVA5" s="32"/>
      <c r="BVB5" s="32"/>
      <c r="BVC5" s="32"/>
      <c r="BVD5" s="32"/>
      <c r="BVE5" s="32"/>
      <c r="BVF5" s="32"/>
      <c r="BVG5" s="32"/>
      <c r="BVH5" s="32"/>
      <c r="BVI5" s="32"/>
      <c r="BVJ5" s="32"/>
      <c r="BVK5" s="32"/>
      <c r="BVL5" s="32"/>
      <c r="BVM5" s="32"/>
      <c r="BVN5" s="32"/>
      <c r="BVO5" s="32"/>
      <c r="BVP5" s="32"/>
      <c r="BVQ5" s="32"/>
      <c r="BVR5" s="32"/>
      <c r="BVS5" s="32"/>
      <c r="BVT5" s="32"/>
      <c r="BVU5" s="32"/>
      <c r="BVV5" s="32"/>
      <c r="BVW5" s="32"/>
      <c r="BVX5" s="32"/>
      <c r="BVY5" s="32"/>
      <c r="BVZ5" s="32"/>
      <c r="BWA5" s="32"/>
      <c r="BWB5" s="32"/>
      <c r="BWC5" s="32"/>
      <c r="BWD5" s="32"/>
      <c r="BWE5" s="32"/>
      <c r="BWF5" s="32"/>
      <c r="BWG5" s="32"/>
      <c r="BWH5" s="32"/>
      <c r="BWI5" s="32"/>
      <c r="BWJ5" s="32"/>
      <c r="BWK5" s="32"/>
      <c r="BWL5" s="32"/>
      <c r="BWM5" s="32"/>
      <c r="BWN5" s="32"/>
      <c r="BWO5" s="32"/>
      <c r="BWP5" s="32"/>
      <c r="BWQ5" s="32"/>
      <c r="BWR5" s="32"/>
      <c r="BWS5" s="32"/>
      <c r="BWT5" s="32"/>
      <c r="BWU5" s="32"/>
      <c r="BWV5" s="32"/>
      <c r="BWW5" s="32"/>
      <c r="BWX5" s="32"/>
      <c r="BWY5" s="32"/>
      <c r="BWZ5" s="32"/>
      <c r="BXA5" s="32"/>
      <c r="BXB5" s="32"/>
      <c r="BXC5" s="32"/>
      <c r="BXD5" s="32"/>
      <c r="BXE5" s="32"/>
      <c r="BXF5" s="32"/>
      <c r="BXG5" s="32"/>
      <c r="BXH5" s="32"/>
      <c r="BXI5" s="32"/>
      <c r="BXJ5" s="32"/>
      <c r="BXK5" s="32"/>
      <c r="BXL5" s="32"/>
      <c r="BXM5" s="32"/>
      <c r="BXN5" s="32"/>
      <c r="BXO5" s="32"/>
      <c r="BXP5" s="32"/>
      <c r="BXQ5" s="32"/>
      <c r="BXR5" s="32"/>
      <c r="BXS5" s="32"/>
      <c r="BXT5" s="32"/>
      <c r="BXU5" s="32"/>
      <c r="BXV5" s="32"/>
      <c r="BXW5" s="32"/>
      <c r="BXX5" s="32"/>
      <c r="BXY5" s="32"/>
      <c r="BXZ5" s="32"/>
      <c r="BYA5" s="32"/>
      <c r="BYB5" s="32"/>
      <c r="BYC5" s="32"/>
      <c r="BYD5" s="32"/>
      <c r="BYE5" s="32"/>
      <c r="BYF5" s="32"/>
      <c r="BYG5" s="32"/>
      <c r="BYH5" s="32"/>
      <c r="BYI5" s="32"/>
      <c r="BYJ5" s="32"/>
      <c r="BYK5" s="32"/>
      <c r="BYL5" s="32"/>
      <c r="BYM5" s="32"/>
      <c r="BYN5" s="32"/>
      <c r="BYO5" s="32"/>
      <c r="BYP5" s="32"/>
      <c r="BYQ5" s="32"/>
      <c r="BYR5" s="32"/>
      <c r="BYS5" s="32"/>
      <c r="BYT5" s="32"/>
      <c r="BYU5" s="32"/>
      <c r="BYV5" s="32"/>
      <c r="BYW5" s="32"/>
      <c r="BYX5" s="32"/>
      <c r="BYY5" s="32"/>
      <c r="BYZ5" s="32"/>
      <c r="BZA5" s="32"/>
      <c r="BZB5" s="32"/>
      <c r="BZC5" s="32"/>
      <c r="BZD5" s="32"/>
      <c r="BZE5" s="32"/>
      <c r="BZF5" s="32"/>
      <c r="BZG5" s="32"/>
      <c r="BZH5" s="32"/>
      <c r="BZI5" s="32"/>
      <c r="BZJ5" s="32"/>
      <c r="BZK5" s="32"/>
      <c r="BZL5" s="32"/>
      <c r="BZM5" s="32"/>
      <c r="BZN5" s="32"/>
      <c r="BZO5" s="32"/>
      <c r="BZP5" s="32"/>
      <c r="BZQ5" s="32"/>
      <c r="BZR5" s="32"/>
      <c r="BZS5" s="32"/>
      <c r="BZT5" s="32"/>
      <c r="BZU5" s="32"/>
      <c r="BZV5" s="32"/>
      <c r="BZW5" s="32"/>
      <c r="BZX5" s="32"/>
      <c r="BZY5" s="32"/>
      <c r="BZZ5" s="32"/>
      <c r="CAA5" s="32"/>
      <c r="CAB5" s="32"/>
      <c r="CAC5" s="32"/>
      <c r="CAD5" s="32"/>
      <c r="CAE5" s="32"/>
      <c r="CAF5" s="32"/>
      <c r="CAG5" s="32"/>
      <c r="CAH5" s="32"/>
      <c r="CAI5" s="32"/>
      <c r="CAJ5" s="32"/>
      <c r="CAK5" s="32"/>
      <c r="CAL5" s="32"/>
      <c r="CAM5" s="32"/>
      <c r="CAN5" s="32"/>
      <c r="CAO5" s="32"/>
      <c r="CAP5" s="32"/>
      <c r="CAQ5" s="32"/>
      <c r="CAR5" s="32"/>
      <c r="CAS5" s="32"/>
      <c r="CAT5" s="32"/>
      <c r="CAU5" s="32"/>
      <c r="CAV5" s="32"/>
      <c r="CAW5" s="32"/>
      <c r="CAX5" s="32"/>
      <c r="CAY5" s="32"/>
      <c r="CAZ5" s="32"/>
      <c r="CBA5" s="32"/>
      <c r="CBB5" s="32"/>
      <c r="CBC5" s="32"/>
      <c r="CBD5" s="32"/>
      <c r="CBE5" s="32"/>
      <c r="CBF5" s="32"/>
      <c r="CBG5" s="32"/>
      <c r="CBH5" s="32"/>
      <c r="CBI5" s="32"/>
      <c r="CBJ5" s="32"/>
      <c r="CBK5" s="32"/>
      <c r="CBL5" s="32"/>
      <c r="CBM5" s="32"/>
      <c r="CBN5" s="32"/>
      <c r="CBO5" s="32"/>
      <c r="CBP5" s="32"/>
      <c r="CBQ5" s="32"/>
      <c r="CBR5" s="32"/>
      <c r="CBS5" s="32"/>
      <c r="CBT5" s="32"/>
      <c r="CBU5" s="32"/>
      <c r="CBV5" s="32"/>
      <c r="CBW5" s="32"/>
      <c r="CBX5" s="32"/>
      <c r="CBY5" s="32"/>
      <c r="CBZ5" s="32"/>
      <c r="CCA5" s="32"/>
      <c r="CCB5" s="32"/>
      <c r="CCC5" s="32"/>
      <c r="CCD5" s="32"/>
      <c r="CCE5" s="32"/>
      <c r="CCF5" s="32"/>
      <c r="CCG5" s="32"/>
      <c r="CCH5" s="32"/>
      <c r="CCI5" s="32"/>
      <c r="CCJ5" s="32"/>
      <c r="CCK5" s="32"/>
      <c r="CCL5" s="32"/>
      <c r="CCM5" s="32"/>
      <c r="CCN5" s="32"/>
      <c r="CCO5" s="32"/>
      <c r="CCP5" s="32"/>
      <c r="CCQ5" s="32"/>
      <c r="CCR5" s="32"/>
      <c r="CCS5" s="32"/>
      <c r="CCT5" s="32"/>
      <c r="CCU5" s="32"/>
      <c r="CCV5" s="32"/>
      <c r="CCW5" s="32"/>
      <c r="CCX5" s="32"/>
      <c r="CCY5" s="32"/>
      <c r="CCZ5" s="32"/>
      <c r="CDA5" s="32"/>
      <c r="CDB5" s="32"/>
      <c r="CDC5" s="32"/>
      <c r="CDD5" s="32"/>
      <c r="CDE5" s="32"/>
      <c r="CDF5" s="32"/>
      <c r="CDG5" s="32"/>
      <c r="CDH5" s="32"/>
      <c r="CDI5" s="32"/>
      <c r="CDJ5" s="32"/>
      <c r="CDK5" s="32"/>
      <c r="CDL5" s="32"/>
      <c r="CDM5" s="32"/>
      <c r="CDN5" s="32"/>
      <c r="CDO5" s="32"/>
      <c r="CDP5" s="32"/>
      <c r="CDQ5" s="32"/>
      <c r="CDR5" s="32"/>
      <c r="CDS5" s="32"/>
      <c r="CDT5" s="32"/>
      <c r="CDU5" s="32"/>
      <c r="CDV5" s="32"/>
      <c r="CDW5" s="32"/>
      <c r="CDX5" s="32"/>
      <c r="CDY5" s="32"/>
      <c r="CDZ5" s="32"/>
      <c r="CEA5" s="32"/>
      <c r="CEB5" s="32"/>
      <c r="CEC5" s="32"/>
      <c r="CED5" s="32"/>
      <c r="CEE5" s="32"/>
      <c r="CEF5" s="32"/>
      <c r="CEG5" s="32"/>
      <c r="CEH5" s="32"/>
      <c r="CEI5" s="32"/>
      <c r="CEJ5" s="32"/>
      <c r="CEK5" s="32"/>
      <c r="CEL5" s="32"/>
      <c r="CEM5" s="32"/>
      <c r="CEN5" s="32"/>
      <c r="CEO5" s="32"/>
      <c r="CEP5" s="32"/>
      <c r="CEQ5" s="32"/>
      <c r="CER5" s="32"/>
      <c r="CES5" s="32"/>
      <c r="CET5" s="32"/>
      <c r="CEU5" s="32"/>
      <c r="CEV5" s="32"/>
      <c r="CEW5" s="32"/>
      <c r="CEX5" s="32"/>
      <c r="CEY5" s="32"/>
      <c r="CEZ5" s="32"/>
      <c r="CFA5" s="32"/>
      <c r="CFB5" s="32"/>
      <c r="CFC5" s="32"/>
      <c r="CFD5" s="32"/>
      <c r="CFE5" s="32"/>
      <c r="CFF5" s="32"/>
      <c r="CFG5" s="32"/>
      <c r="CFH5" s="32"/>
      <c r="CFI5" s="32"/>
      <c r="CFJ5" s="32"/>
      <c r="CFK5" s="32"/>
      <c r="CFL5" s="32"/>
      <c r="CFM5" s="32"/>
      <c r="CFN5" s="32"/>
      <c r="CFO5" s="32"/>
      <c r="CFP5" s="32"/>
      <c r="CFQ5" s="32"/>
      <c r="CFR5" s="32"/>
      <c r="CFS5" s="32"/>
      <c r="CFT5" s="32"/>
      <c r="CFU5" s="32"/>
      <c r="CFV5" s="32"/>
      <c r="CFW5" s="32"/>
      <c r="CFX5" s="32"/>
      <c r="CFY5" s="32"/>
      <c r="CFZ5" s="32"/>
      <c r="CGA5" s="32"/>
      <c r="CGB5" s="32"/>
      <c r="CGC5" s="32"/>
      <c r="CGD5" s="32"/>
      <c r="CGE5" s="32"/>
      <c r="CGF5" s="32"/>
      <c r="CGG5" s="32"/>
      <c r="CGH5" s="32"/>
      <c r="CGI5" s="32"/>
      <c r="CGJ5" s="32"/>
      <c r="CGK5" s="32"/>
      <c r="CGL5" s="32"/>
      <c r="CGM5" s="32"/>
      <c r="CGN5" s="32"/>
      <c r="CGO5" s="32"/>
      <c r="CGP5" s="32"/>
      <c r="CGQ5" s="32"/>
      <c r="CGR5" s="32"/>
      <c r="CGS5" s="32"/>
      <c r="CGT5" s="32"/>
      <c r="CGU5" s="32"/>
      <c r="CGV5" s="32"/>
      <c r="CGW5" s="32"/>
      <c r="CGX5" s="32"/>
      <c r="CGY5" s="32"/>
      <c r="CGZ5" s="32"/>
      <c r="CHA5" s="32"/>
      <c r="CHB5" s="32"/>
      <c r="CHC5" s="32"/>
      <c r="CHD5" s="32"/>
      <c r="CHE5" s="32"/>
      <c r="CHF5" s="32"/>
      <c r="CHG5" s="32"/>
      <c r="CHH5" s="32"/>
      <c r="CHI5" s="32"/>
      <c r="CHJ5" s="32"/>
      <c r="CHK5" s="32"/>
      <c r="CHL5" s="32"/>
      <c r="CHM5" s="32"/>
      <c r="CHN5" s="32"/>
      <c r="CHO5" s="32"/>
      <c r="CHP5" s="32"/>
      <c r="CHQ5" s="32"/>
      <c r="CHR5" s="32"/>
      <c r="CHS5" s="32"/>
      <c r="CHT5" s="32"/>
      <c r="CHU5" s="32"/>
      <c r="CHV5" s="32"/>
      <c r="CHW5" s="32"/>
      <c r="CHX5" s="32"/>
      <c r="CHY5" s="32"/>
      <c r="CHZ5" s="32"/>
      <c r="CIA5" s="32"/>
      <c r="CIB5" s="32"/>
      <c r="CIC5" s="32"/>
      <c r="CID5" s="32"/>
      <c r="CIE5" s="32"/>
      <c r="CIF5" s="32"/>
      <c r="CIG5" s="32"/>
      <c r="CIH5" s="32"/>
      <c r="CII5" s="32"/>
      <c r="CIJ5" s="32"/>
      <c r="CIK5" s="32"/>
      <c r="CIL5" s="32"/>
      <c r="CIM5" s="32"/>
      <c r="CIN5" s="32"/>
      <c r="CIO5" s="32"/>
      <c r="CIP5" s="32"/>
      <c r="CIQ5" s="32"/>
      <c r="CIR5" s="32"/>
      <c r="CIS5" s="32"/>
      <c r="CIT5" s="32"/>
      <c r="CIU5" s="32"/>
      <c r="CIV5" s="32"/>
      <c r="CIW5" s="32"/>
      <c r="CIX5" s="32"/>
      <c r="CIY5" s="32"/>
      <c r="CIZ5" s="32"/>
      <c r="CJA5" s="32"/>
      <c r="CJB5" s="32"/>
      <c r="CJC5" s="32"/>
      <c r="CJD5" s="32"/>
      <c r="CJE5" s="32"/>
      <c r="CJF5" s="32"/>
      <c r="CJG5" s="32"/>
      <c r="CJH5" s="32"/>
      <c r="CJI5" s="32"/>
      <c r="CJJ5" s="32"/>
      <c r="CJK5" s="32"/>
      <c r="CJL5" s="32"/>
      <c r="CJM5" s="32"/>
      <c r="CJN5" s="32"/>
      <c r="CJO5" s="32"/>
      <c r="CJP5" s="32"/>
      <c r="CJQ5" s="32"/>
      <c r="CJR5" s="32"/>
      <c r="CJS5" s="32"/>
      <c r="CJT5" s="32"/>
      <c r="CJU5" s="32"/>
      <c r="CJV5" s="32"/>
      <c r="CJW5" s="32"/>
      <c r="CJX5" s="32"/>
      <c r="CJY5" s="32"/>
      <c r="CJZ5" s="32"/>
      <c r="CKA5" s="32"/>
      <c r="CKB5" s="32"/>
      <c r="CKC5" s="32"/>
      <c r="CKD5" s="32"/>
      <c r="CKE5" s="32"/>
      <c r="CKF5" s="32"/>
      <c r="CKG5" s="32"/>
      <c r="CKH5" s="32"/>
      <c r="CKI5" s="32"/>
      <c r="CKJ5" s="32"/>
      <c r="CKK5" s="32"/>
      <c r="CKL5" s="32"/>
      <c r="CKM5" s="32"/>
      <c r="CKN5" s="32"/>
      <c r="CKO5" s="32"/>
      <c r="CKP5" s="32"/>
      <c r="CKQ5" s="32"/>
      <c r="CKR5" s="32"/>
      <c r="CKS5" s="32"/>
      <c r="CKT5" s="32"/>
      <c r="CKU5" s="32"/>
      <c r="CKV5" s="32"/>
      <c r="CKW5" s="32"/>
      <c r="CKX5" s="32"/>
      <c r="CKY5" s="32"/>
      <c r="CKZ5" s="32"/>
      <c r="CLA5" s="32"/>
      <c r="CLB5" s="32"/>
      <c r="CLC5" s="32"/>
      <c r="CLD5" s="32"/>
      <c r="CLE5" s="32"/>
      <c r="CLF5" s="32"/>
      <c r="CLG5" s="32"/>
      <c r="CLH5" s="32"/>
      <c r="CLI5" s="32"/>
      <c r="CLJ5" s="32"/>
      <c r="CLK5" s="32"/>
      <c r="CLL5" s="32"/>
      <c r="CLM5" s="32"/>
      <c r="CLN5" s="32"/>
      <c r="CLO5" s="32"/>
      <c r="CLP5" s="32"/>
      <c r="CLQ5" s="32"/>
      <c r="CLR5" s="32"/>
      <c r="CLS5" s="32"/>
      <c r="CLT5" s="32"/>
      <c r="CLU5" s="32"/>
      <c r="CLV5" s="32"/>
      <c r="CLW5" s="32"/>
      <c r="CLX5" s="32"/>
      <c r="CLY5" s="32"/>
      <c r="CLZ5" s="32"/>
      <c r="CMA5" s="32"/>
      <c r="CMB5" s="32"/>
      <c r="CMC5" s="32"/>
      <c r="CMD5" s="32"/>
      <c r="CME5" s="32"/>
      <c r="CMF5" s="32"/>
      <c r="CMG5" s="32"/>
      <c r="CMH5" s="32"/>
      <c r="CMI5" s="32"/>
      <c r="CMJ5" s="32"/>
      <c r="CMK5" s="32"/>
      <c r="CML5" s="32"/>
      <c r="CMM5" s="32"/>
      <c r="CMN5" s="32"/>
      <c r="CMO5" s="32"/>
      <c r="CMP5" s="32"/>
      <c r="CMQ5" s="32"/>
      <c r="CMR5" s="32"/>
      <c r="CMS5" s="32"/>
      <c r="CMT5" s="32"/>
      <c r="CMU5" s="32"/>
      <c r="CMV5" s="32"/>
      <c r="CMW5" s="32"/>
      <c r="CMX5" s="32"/>
      <c r="CMY5" s="32"/>
      <c r="CMZ5" s="32"/>
      <c r="CNA5" s="32"/>
      <c r="CNB5" s="32"/>
      <c r="CNC5" s="32"/>
      <c r="CND5" s="32"/>
      <c r="CNE5" s="32"/>
      <c r="CNF5" s="32"/>
      <c r="CNG5" s="32"/>
      <c r="CNH5" s="32"/>
      <c r="CNI5" s="32"/>
      <c r="CNJ5" s="32"/>
      <c r="CNK5" s="32"/>
      <c r="CNL5" s="32"/>
      <c r="CNM5" s="32"/>
      <c r="CNN5" s="32"/>
      <c r="CNO5" s="32"/>
      <c r="CNP5" s="32"/>
      <c r="CNQ5" s="32"/>
      <c r="CNR5" s="32"/>
      <c r="CNS5" s="32"/>
      <c r="CNT5" s="32"/>
      <c r="CNU5" s="32"/>
      <c r="CNV5" s="32"/>
      <c r="CNW5" s="32"/>
      <c r="CNX5" s="32"/>
      <c r="CNY5" s="32"/>
      <c r="CNZ5" s="32"/>
      <c r="COA5" s="32"/>
      <c r="COB5" s="32"/>
      <c r="COC5" s="32"/>
      <c r="COD5" s="32"/>
      <c r="COE5" s="32"/>
      <c r="COF5" s="32"/>
      <c r="COG5" s="32"/>
      <c r="COH5" s="32"/>
      <c r="COI5" s="32"/>
      <c r="COJ5" s="32"/>
      <c r="COK5" s="32"/>
      <c r="COL5" s="32"/>
      <c r="COM5" s="32"/>
      <c r="CON5" s="32"/>
      <c r="COO5" s="32"/>
      <c r="COP5" s="32"/>
      <c r="COQ5" s="32"/>
      <c r="COR5" s="32"/>
      <c r="COS5" s="32"/>
      <c r="COT5" s="32"/>
      <c r="COU5" s="32"/>
      <c r="COV5" s="32"/>
      <c r="COW5" s="32"/>
      <c r="COX5" s="32"/>
      <c r="COY5" s="32"/>
      <c r="COZ5" s="32"/>
      <c r="CPA5" s="32"/>
      <c r="CPB5" s="32"/>
      <c r="CPC5" s="32"/>
      <c r="CPD5" s="32"/>
      <c r="CPE5" s="32"/>
      <c r="CPF5" s="32"/>
      <c r="CPG5" s="32"/>
      <c r="CPH5" s="32"/>
      <c r="CPI5" s="32"/>
      <c r="CPJ5" s="32"/>
      <c r="CPK5" s="32"/>
      <c r="CPL5" s="32"/>
      <c r="CPM5" s="32"/>
      <c r="CPN5" s="32"/>
      <c r="CPO5" s="32"/>
      <c r="CPP5" s="32"/>
      <c r="CPQ5" s="32"/>
      <c r="CPR5" s="32"/>
      <c r="CPS5" s="32"/>
      <c r="CPT5" s="32"/>
      <c r="CPU5" s="32"/>
      <c r="CPV5" s="32"/>
      <c r="CPW5" s="32"/>
      <c r="CPX5" s="32"/>
      <c r="CPY5" s="32"/>
      <c r="CPZ5" s="32"/>
      <c r="CQA5" s="32"/>
      <c r="CQB5" s="32"/>
      <c r="CQC5" s="32"/>
      <c r="CQD5" s="32"/>
      <c r="CQE5" s="32"/>
      <c r="CQF5" s="32"/>
      <c r="CQG5" s="32"/>
      <c r="CQH5" s="32"/>
      <c r="CQI5" s="32"/>
      <c r="CQJ5" s="32"/>
      <c r="CQK5" s="32"/>
      <c r="CQL5" s="32"/>
      <c r="CQM5" s="32"/>
      <c r="CQN5" s="32"/>
      <c r="CQO5" s="32"/>
      <c r="CQP5" s="32"/>
      <c r="CQQ5" s="32"/>
      <c r="CQR5" s="32"/>
      <c r="CQS5" s="32"/>
      <c r="CQT5" s="32"/>
      <c r="CQU5" s="32"/>
      <c r="CQV5" s="32"/>
      <c r="CQW5" s="32"/>
      <c r="CQX5" s="32"/>
      <c r="CQY5" s="32"/>
      <c r="CQZ5" s="32"/>
      <c r="CRA5" s="32"/>
      <c r="CRB5" s="32"/>
      <c r="CRC5" s="32"/>
      <c r="CRD5" s="32"/>
      <c r="CRE5" s="32"/>
      <c r="CRF5" s="32"/>
      <c r="CRG5" s="32"/>
      <c r="CRH5" s="32"/>
      <c r="CRI5" s="32"/>
      <c r="CRJ5" s="32"/>
      <c r="CRK5" s="32"/>
      <c r="CRL5" s="32"/>
      <c r="CRM5" s="32"/>
      <c r="CRN5" s="32"/>
      <c r="CRO5" s="32"/>
      <c r="CRP5" s="32"/>
      <c r="CRQ5" s="32"/>
      <c r="CRR5" s="32"/>
      <c r="CRS5" s="32"/>
      <c r="CRT5" s="32"/>
      <c r="CRU5" s="32"/>
      <c r="CRV5" s="32"/>
      <c r="CRW5" s="32"/>
      <c r="CRX5" s="32"/>
      <c r="CRY5" s="32"/>
      <c r="CRZ5" s="32"/>
      <c r="CSA5" s="32"/>
      <c r="CSB5" s="32"/>
      <c r="CSC5" s="32"/>
      <c r="CSD5" s="32"/>
      <c r="CSE5" s="32"/>
      <c r="CSF5" s="32"/>
      <c r="CSG5" s="32"/>
      <c r="CSH5" s="32"/>
      <c r="CSI5" s="32"/>
      <c r="CSJ5" s="32"/>
      <c r="CSK5" s="32"/>
      <c r="CSL5" s="32"/>
      <c r="CSM5" s="32"/>
      <c r="CSN5" s="32"/>
      <c r="CSO5" s="32"/>
      <c r="CSP5" s="32"/>
      <c r="CSQ5" s="32"/>
      <c r="CSR5" s="32"/>
      <c r="CSS5" s="32"/>
      <c r="CST5" s="32"/>
      <c r="CSU5" s="32"/>
      <c r="CSV5" s="32"/>
      <c r="CSW5" s="32"/>
      <c r="CSX5" s="32"/>
      <c r="CSY5" s="32"/>
      <c r="CSZ5" s="32"/>
      <c r="CTA5" s="32"/>
      <c r="CTB5" s="32"/>
      <c r="CTC5" s="32"/>
      <c r="CTD5" s="32"/>
      <c r="CTE5" s="32"/>
      <c r="CTF5" s="32"/>
      <c r="CTG5" s="32"/>
      <c r="CTH5" s="32"/>
      <c r="CTI5" s="32"/>
      <c r="CTJ5" s="32"/>
      <c r="CTK5" s="32"/>
      <c r="CTL5" s="32"/>
      <c r="CTM5" s="32"/>
      <c r="CTN5" s="32"/>
      <c r="CTO5" s="32"/>
      <c r="CTP5" s="32"/>
      <c r="CTQ5" s="32"/>
      <c r="CTR5" s="32"/>
      <c r="CTS5" s="32"/>
      <c r="CTT5" s="32"/>
      <c r="CTU5" s="32"/>
      <c r="CTV5" s="32"/>
      <c r="CTW5" s="32"/>
      <c r="CTX5" s="32"/>
      <c r="CTY5" s="32"/>
      <c r="CTZ5" s="32"/>
      <c r="CUA5" s="32"/>
      <c r="CUB5" s="32"/>
      <c r="CUC5" s="32"/>
      <c r="CUD5" s="32"/>
      <c r="CUE5" s="32"/>
      <c r="CUF5" s="32"/>
      <c r="CUG5" s="32"/>
      <c r="CUH5" s="32"/>
      <c r="CUI5" s="32"/>
      <c r="CUJ5" s="32"/>
      <c r="CUK5" s="32"/>
      <c r="CUL5" s="32"/>
      <c r="CUM5" s="32"/>
      <c r="CUN5" s="32"/>
      <c r="CUO5" s="32"/>
      <c r="CUP5" s="32"/>
      <c r="CUQ5" s="32"/>
      <c r="CUR5" s="32"/>
      <c r="CUS5" s="32"/>
      <c r="CUT5" s="32"/>
      <c r="CUU5" s="32"/>
      <c r="CUV5" s="32"/>
      <c r="CUW5" s="32"/>
      <c r="CUX5" s="32"/>
      <c r="CUY5" s="32"/>
      <c r="CUZ5" s="32"/>
      <c r="CVA5" s="32"/>
      <c r="CVB5" s="32"/>
      <c r="CVC5" s="32"/>
      <c r="CVD5" s="32"/>
      <c r="CVE5" s="32"/>
      <c r="CVF5" s="32"/>
      <c r="CVG5" s="32"/>
      <c r="CVH5" s="32"/>
      <c r="CVI5" s="32"/>
      <c r="CVJ5" s="32"/>
      <c r="CVK5" s="32"/>
      <c r="CVL5" s="32"/>
      <c r="CVM5" s="32"/>
      <c r="CVN5" s="32"/>
      <c r="CVO5" s="32"/>
      <c r="CVP5" s="32"/>
      <c r="CVQ5" s="32"/>
      <c r="CVR5" s="32"/>
      <c r="CVS5" s="32"/>
      <c r="CVT5" s="32"/>
      <c r="CVU5" s="32"/>
      <c r="CVV5" s="32"/>
      <c r="CVW5" s="32"/>
      <c r="CVX5" s="32"/>
      <c r="CVY5" s="32"/>
      <c r="CVZ5" s="32"/>
      <c r="CWA5" s="32"/>
      <c r="CWB5" s="32"/>
      <c r="CWC5" s="32"/>
      <c r="CWD5" s="32"/>
      <c r="CWE5" s="32"/>
      <c r="CWF5" s="32"/>
      <c r="CWG5" s="32"/>
      <c r="CWH5" s="32"/>
      <c r="CWI5" s="32"/>
      <c r="CWJ5" s="32"/>
      <c r="CWK5" s="32"/>
      <c r="CWL5" s="32"/>
      <c r="CWM5" s="32"/>
      <c r="CWN5" s="32"/>
      <c r="CWO5" s="32"/>
      <c r="CWP5" s="32"/>
      <c r="CWQ5" s="32"/>
      <c r="CWR5" s="32"/>
      <c r="CWS5" s="32"/>
      <c r="CWT5" s="32"/>
      <c r="CWU5" s="32"/>
      <c r="CWV5" s="32"/>
      <c r="CWW5" s="32"/>
      <c r="CWX5" s="32"/>
      <c r="CWY5" s="32"/>
      <c r="CWZ5" s="32"/>
      <c r="CXA5" s="32"/>
      <c r="CXB5" s="32"/>
      <c r="CXC5" s="32"/>
      <c r="CXD5" s="32"/>
      <c r="CXE5" s="32"/>
      <c r="CXF5" s="32"/>
      <c r="CXG5" s="32"/>
      <c r="CXH5" s="32"/>
      <c r="CXI5" s="32"/>
      <c r="CXJ5" s="32"/>
      <c r="CXK5" s="32"/>
      <c r="CXL5" s="32"/>
      <c r="CXM5" s="32"/>
      <c r="CXN5" s="32"/>
      <c r="CXO5" s="32"/>
      <c r="CXP5" s="32"/>
      <c r="CXQ5" s="32"/>
      <c r="CXR5" s="32"/>
      <c r="CXS5" s="32"/>
      <c r="CXT5" s="32"/>
      <c r="CXU5" s="32"/>
      <c r="CXV5" s="32"/>
      <c r="CXW5" s="32"/>
      <c r="CXX5" s="32"/>
      <c r="CXY5" s="32"/>
      <c r="CXZ5" s="32"/>
      <c r="CYA5" s="32"/>
      <c r="CYB5" s="32"/>
      <c r="CYC5" s="32"/>
      <c r="CYD5" s="32"/>
      <c r="CYE5" s="32"/>
      <c r="CYF5" s="32"/>
      <c r="CYG5" s="32"/>
      <c r="CYH5" s="32"/>
      <c r="CYI5" s="32"/>
      <c r="CYJ5" s="32"/>
      <c r="CYK5" s="32"/>
      <c r="CYL5" s="32"/>
      <c r="CYM5" s="32"/>
      <c r="CYN5" s="32"/>
      <c r="CYO5" s="32"/>
      <c r="CYP5" s="32"/>
      <c r="CYQ5" s="32"/>
      <c r="CYR5" s="32"/>
      <c r="CYS5" s="32"/>
      <c r="CYT5" s="32"/>
      <c r="CYU5" s="32"/>
      <c r="CYV5" s="32"/>
      <c r="CYW5" s="32"/>
      <c r="CYX5" s="32"/>
      <c r="CYY5" s="32"/>
      <c r="CYZ5" s="32"/>
      <c r="CZA5" s="32"/>
      <c r="CZB5" s="32"/>
      <c r="CZC5" s="32"/>
      <c r="CZD5" s="32"/>
      <c r="CZE5" s="32"/>
      <c r="CZF5" s="32"/>
      <c r="CZG5" s="32"/>
      <c r="CZH5" s="32"/>
      <c r="CZI5" s="32"/>
      <c r="CZJ5" s="32"/>
      <c r="CZK5" s="32"/>
      <c r="CZL5" s="32"/>
      <c r="CZM5" s="32"/>
      <c r="CZN5" s="32"/>
      <c r="CZO5" s="32"/>
      <c r="CZP5" s="32"/>
      <c r="CZQ5" s="32"/>
      <c r="CZR5" s="32"/>
      <c r="CZS5" s="32"/>
      <c r="CZT5" s="32"/>
      <c r="CZU5" s="32"/>
      <c r="CZV5" s="32"/>
      <c r="CZW5" s="32"/>
      <c r="CZX5" s="32"/>
      <c r="CZY5" s="32"/>
      <c r="CZZ5" s="32"/>
      <c r="DAA5" s="32"/>
      <c r="DAB5" s="32"/>
      <c r="DAC5" s="32"/>
      <c r="DAD5" s="32"/>
      <c r="DAE5" s="32"/>
      <c r="DAF5" s="32"/>
      <c r="DAG5" s="32"/>
      <c r="DAH5" s="32"/>
      <c r="DAI5" s="32"/>
      <c r="DAJ5" s="32"/>
      <c r="DAK5" s="32"/>
      <c r="DAL5" s="32"/>
      <c r="DAM5" s="32"/>
      <c r="DAN5" s="32"/>
      <c r="DAO5" s="32"/>
      <c r="DAP5" s="32"/>
      <c r="DAQ5" s="32"/>
      <c r="DAR5" s="32"/>
      <c r="DAS5" s="32"/>
      <c r="DAT5" s="32"/>
      <c r="DAU5" s="32"/>
      <c r="DAV5" s="32"/>
      <c r="DAW5" s="32"/>
      <c r="DAX5" s="32"/>
      <c r="DAY5" s="32"/>
      <c r="DAZ5" s="32"/>
      <c r="DBA5" s="32"/>
      <c r="DBB5" s="32"/>
      <c r="DBC5" s="32"/>
      <c r="DBD5" s="32"/>
      <c r="DBE5" s="32"/>
      <c r="DBF5" s="32"/>
      <c r="DBG5" s="32"/>
      <c r="DBH5" s="32"/>
      <c r="DBI5" s="32"/>
      <c r="DBJ5" s="32"/>
      <c r="DBK5" s="32"/>
      <c r="DBL5" s="32"/>
      <c r="DBM5" s="32"/>
      <c r="DBN5" s="32"/>
      <c r="DBO5" s="32"/>
      <c r="DBP5" s="32"/>
      <c r="DBQ5" s="32"/>
      <c r="DBR5" s="32"/>
      <c r="DBS5" s="32"/>
      <c r="DBT5" s="32"/>
      <c r="DBU5" s="32"/>
      <c r="DBV5" s="32"/>
      <c r="DBW5" s="32"/>
      <c r="DBX5" s="32"/>
      <c r="DBY5" s="32"/>
      <c r="DBZ5" s="32"/>
      <c r="DCA5" s="32"/>
      <c r="DCB5" s="32"/>
      <c r="DCC5" s="32"/>
      <c r="DCD5" s="32"/>
      <c r="DCE5" s="32"/>
      <c r="DCF5" s="32"/>
      <c r="DCG5" s="32"/>
      <c r="DCH5" s="32"/>
      <c r="DCI5" s="32"/>
      <c r="DCJ5" s="32"/>
      <c r="DCK5" s="32"/>
      <c r="DCL5" s="32"/>
      <c r="DCM5" s="32"/>
      <c r="DCN5" s="32"/>
      <c r="DCO5" s="32"/>
      <c r="DCP5" s="32"/>
      <c r="DCQ5" s="32"/>
      <c r="DCR5" s="32"/>
      <c r="DCS5" s="32"/>
      <c r="DCT5" s="32"/>
      <c r="DCU5" s="32"/>
      <c r="DCV5" s="32"/>
      <c r="DCW5" s="32"/>
      <c r="DCX5" s="32"/>
      <c r="DCY5" s="32"/>
      <c r="DCZ5" s="32"/>
      <c r="DDA5" s="32"/>
      <c r="DDB5" s="32"/>
      <c r="DDC5" s="32"/>
      <c r="DDD5" s="32"/>
      <c r="DDE5" s="32"/>
      <c r="DDF5" s="32"/>
      <c r="DDG5" s="32"/>
      <c r="DDH5" s="32"/>
      <c r="DDI5" s="32"/>
      <c r="DDJ5" s="32"/>
      <c r="DDK5" s="32"/>
      <c r="DDL5" s="32"/>
      <c r="DDM5" s="32"/>
      <c r="DDN5" s="32"/>
      <c r="DDO5" s="32"/>
      <c r="DDP5" s="32"/>
      <c r="DDQ5" s="32"/>
      <c r="DDR5" s="32"/>
      <c r="DDS5" s="32"/>
      <c r="DDT5" s="32"/>
      <c r="DDU5" s="32"/>
      <c r="DDV5" s="32"/>
      <c r="DDW5" s="32"/>
      <c r="DDX5" s="32"/>
      <c r="DDY5" s="32"/>
      <c r="DDZ5" s="32"/>
      <c r="DEA5" s="32"/>
      <c r="DEB5" s="32"/>
      <c r="DEC5" s="32"/>
      <c r="DED5" s="32"/>
      <c r="DEE5" s="32"/>
      <c r="DEF5" s="32"/>
      <c r="DEG5" s="32"/>
      <c r="DEH5" s="32"/>
      <c r="DEI5" s="32"/>
      <c r="DEJ5" s="32"/>
      <c r="DEK5" s="32"/>
      <c r="DEL5" s="32"/>
      <c r="DEM5" s="32"/>
      <c r="DEN5" s="32"/>
      <c r="DEO5" s="32"/>
      <c r="DEP5" s="32"/>
      <c r="DEQ5" s="32"/>
      <c r="DER5" s="32"/>
      <c r="DES5" s="32"/>
      <c r="DET5" s="32"/>
      <c r="DEU5" s="32"/>
      <c r="DEV5" s="32"/>
      <c r="DEW5" s="32"/>
      <c r="DEX5" s="32"/>
      <c r="DEY5" s="32"/>
      <c r="DEZ5" s="32"/>
      <c r="DFA5" s="32"/>
      <c r="DFB5" s="32"/>
      <c r="DFC5" s="32"/>
      <c r="DFD5" s="32"/>
      <c r="DFE5" s="32"/>
      <c r="DFF5" s="32"/>
      <c r="DFG5" s="32"/>
      <c r="DFH5" s="32"/>
      <c r="DFI5" s="32"/>
      <c r="DFJ5" s="32"/>
      <c r="DFK5" s="32"/>
      <c r="DFL5" s="32"/>
      <c r="DFM5" s="32"/>
      <c r="DFN5" s="32"/>
      <c r="DFO5" s="32"/>
      <c r="DFP5" s="32"/>
      <c r="DFQ5" s="32"/>
      <c r="DFR5" s="32"/>
      <c r="DFS5" s="32"/>
      <c r="DFT5" s="32"/>
      <c r="DFU5" s="32"/>
      <c r="DFV5" s="32"/>
      <c r="DFW5" s="32"/>
      <c r="DFX5" s="32"/>
      <c r="DFY5" s="32"/>
      <c r="DFZ5" s="32"/>
      <c r="DGA5" s="32"/>
      <c r="DGB5" s="32"/>
      <c r="DGC5" s="32"/>
      <c r="DGD5" s="32"/>
      <c r="DGE5" s="32"/>
      <c r="DGF5" s="32"/>
      <c r="DGG5" s="32"/>
      <c r="DGH5" s="32"/>
      <c r="DGI5" s="32"/>
      <c r="DGJ5" s="32"/>
      <c r="DGK5" s="32"/>
      <c r="DGL5" s="32"/>
      <c r="DGM5" s="32"/>
      <c r="DGN5" s="32"/>
      <c r="DGO5" s="32"/>
      <c r="DGP5" s="32"/>
      <c r="DGQ5" s="32"/>
      <c r="DGR5" s="32"/>
      <c r="DGS5" s="32"/>
      <c r="DGT5" s="32"/>
      <c r="DGU5" s="32"/>
      <c r="DGV5" s="32"/>
      <c r="DGW5" s="32"/>
      <c r="DGX5" s="32"/>
      <c r="DGY5" s="32"/>
      <c r="DGZ5" s="32"/>
      <c r="DHA5" s="32"/>
      <c r="DHB5" s="32"/>
      <c r="DHC5" s="32"/>
      <c r="DHD5" s="32"/>
      <c r="DHE5" s="32"/>
      <c r="DHF5" s="32"/>
      <c r="DHG5" s="32"/>
      <c r="DHH5" s="32"/>
      <c r="DHI5" s="32"/>
      <c r="DHJ5" s="32"/>
      <c r="DHK5" s="32"/>
      <c r="DHL5" s="32"/>
      <c r="DHM5" s="32"/>
      <c r="DHN5" s="32"/>
      <c r="DHO5" s="32"/>
      <c r="DHP5" s="32"/>
      <c r="DHQ5" s="32"/>
      <c r="DHR5" s="32"/>
      <c r="DHS5" s="32"/>
      <c r="DHT5" s="32"/>
      <c r="DHU5" s="32"/>
      <c r="DHV5" s="32"/>
      <c r="DHW5" s="32"/>
      <c r="DHX5" s="32"/>
      <c r="DHY5" s="32"/>
      <c r="DHZ5" s="32"/>
      <c r="DIA5" s="32"/>
      <c r="DIB5" s="32"/>
      <c r="DIC5" s="32"/>
      <c r="DID5" s="32"/>
      <c r="DIE5" s="32"/>
      <c r="DIF5" s="32"/>
      <c r="DIG5" s="32"/>
      <c r="DIH5" s="32"/>
      <c r="DII5" s="32"/>
      <c r="DIJ5" s="32"/>
      <c r="DIK5" s="32"/>
      <c r="DIL5" s="32"/>
      <c r="DIM5" s="32"/>
      <c r="DIN5" s="32"/>
      <c r="DIO5" s="32"/>
      <c r="DIP5" s="32"/>
      <c r="DIQ5" s="32"/>
      <c r="DIR5" s="32"/>
      <c r="DIS5" s="32"/>
      <c r="DIT5" s="32"/>
      <c r="DIU5" s="32"/>
      <c r="DIV5" s="32"/>
      <c r="DIW5" s="32"/>
      <c r="DIX5" s="32"/>
      <c r="DIY5" s="32"/>
      <c r="DIZ5" s="32"/>
      <c r="DJA5" s="32"/>
      <c r="DJB5" s="32"/>
      <c r="DJC5" s="32"/>
      <c r="DJD5" s="32"/>
      <c r="DJE5" s="32"/>
      <c r="DJF5" s="32"/>
      <c r="DJG5" s="32"/>
      <c r="DJH5" s="32"/>
      <c r="DJI5" s="32"/>
      <c r="DJJ5" s="32"/>
      <c r="DJK5" s="32"/>
      <c r="DJL5" s="32"/>
      <c r="DJM5" s="32"/>
      <c r="DJN5" s="32"/>
      <c r="DJO5" s="32"/>
      <c r="DJP5" s="32"/>
      <c r="DJQ5" s="32"/>
      <c r="DJR5" s="32"/>
      <c r="DJS5" s="32"/>
      <c r="DJT5" s="32"/>
      <c r="DJU5" s="32"/>
      <c r="DJV5" s="32"/>
      <c r="DJW5" s="32"/>
      <c r="DJX5" s="32"/>
      <c r="DJY5" s="32"/>
      <c r="DJZ5" s="32"/>
      <c r="DKA5" s="32"/>
      <c r="DKB5" s="32"/>
      <c r="DKC5" s="32"/>
      <c r="DKD5" s="32"/>
      <c r="DKE5" s="32"/>
      <c r="DKF5" s="32"/>
      <c r="DKG5" s="32"/>
      <c r="DKH5" s="32"/>
      <c r="DKI5" s="32"/>
      <c r="DKJ5" s="32"/>
      <c r="DKK5" s="32"/>
      <c r="DKL5" s="32"/>
      <c r="DKM5" s="32"/>
      <c r="DKN5" s="32"/>
      <c r="DKO5" s="32"/>
      <c r="DKP5" s="32"/>
      <c r="DKQ5" s="32"/>
      <c r="DKR5" s="32"/>
      <c r="DKS5" s="32"/>
      <c r="DKT5" s="32"/>
      <c r="DKU5" s="32"/>
      <c r="DKV5" s="32"/>
      <c r="DKW5" s="32"/>
      <c r="DKX5" s="32"/>
      <c r="DKY5" s="32"/>
      <c r="DKZ5" s="32"/>
      <c r="DLA5" s="32"/>
      <c r="DLB5" s="32"/>
      <c r="DLC5" s="32"/>
      <c r="DLD5" s="32"/>
      <c r="DLE5" s="32"/>
      <c r="DLF5" s="32"/>
      <c r="DLG5" s="32"/>
      <c r="DLH5" s="32"/>
      <c r="DLI5" s="32"/>
      <c r="DLJ5" s="32"/>
      <c r="DLK5" s="32"/>
      <c r="DLL5" s="32"/>
      <c r="DLM5" s="32"/>
      <c r="DLN5" s="32"/>
      <c r="DLO5" s="32"/>
      <c r="DLP5" s="32"/>
      <c r="DLQ5" s="32"/>
      <c r="DLR5" s="32"/>
      <c r="DLS5" s="32"/>
      <c r="DLT5" s="32"/>
      <c r="DLU5" s="32"/>
      <c r="DLV5" s="32"/>
      <c r="DLW5" s="32"/>
      <c r="DLX5" s="32"/>
      <c r="DLY5" s="32"/>
      <c r="DLZ5" s="32"/>
      <c r="DMA5" s="32"/>
      <c r="DMB5" s="32"/>
      <c r="DMC5" s="32"/>
      <c r="DMD5" s="32"/>
      <c r="DME5" s="32"/>
      <c r="DMF5" s="32"/>
      <c r="DMG5" s="32"/>
      <c r="DMH5" s="32"/>
      <c r="DMI5" s="32"/>
      <c r="DMJ5" s="32"/>
      <c r="DMK5" s="32"/>
      <c r="DML5" s="32"/>
      <c r="DMM5" s="32"/>
      <c r="DMN5" s="32"/>
      <c r="DMO5" s="32"/>
      <c r="DMP5" s="32"/>
      <c r="DMQ5" s="32"/>
      <c r="DMR5" s="32"/>
      <c r="DMS5" s="32"/>
      <c r="DMT5" s="32"/>
      <c r="DMU5" s="32"/>
      <c r="DMV5" s="32"/>
      <c r="DMW5" s="32"/>
      <c r="DMX5" s="32"/>
      <c r="DMY5" s="32"/>
      <c r="DMZ5" s="32"/>
      <c r="DNA5" s="32"/>
      <c r="DNB5" s="32"/>
      <c r="DNC5" s="32"/>
      <c r="DND5" s="32"/>
      <c r="DNE5" s="32"/>
      <c r="DNF5" s="32"/>
      <c r="DNG5" s="32"/>
      <c r="DNH5" s="32"/>
      <c r="DNI5" s="32"/>
      <c r="DNJ5" s="32"/>
      <c r="DNK5" s="32"/>
      <c r="DNL5" s="32"/>
      <c r="DNM5" s="32"/>
      <c r="DNN5" s="32"/>
      <c r="DNO5" s="32"/>
      <c r="DNP5" s="32"/>
      <c r="DNQ5" s="32"/>
      <c r="DNR5" s="32"/>
      <c r="DNS5" s="32"/>
      <c r="DNT5" s="32"/>
      <c r="DNU5" s="32"/>
      <c r="DNV5" s="32"/>
      <c r="DNW5" s="32"/>
      <c r="DNX5" s="32"/>
      <c r="DNY5" s="32"/>
      <c r="DNZ5" s="32"/>
      <c r="DOA5" s="32"/>
      <c r="DOB5" s="32"/>
      <c r="DOC5" s="32"/>
      <c r="DOD5" s="32"/>
      <c r="DOE5" s="32"/>
      <c r="DOF5" s="32"/>
      <c r="DOG5" s="32"/>
      <c r="DOH5" s="32"/>
      <c r="DOI5" s="32"/>
      <c r="DOJ5" s="32"/>
      <c r="DOK5" s="32"/>
      <c r="DOL5" s="32"/>
      <c r="DOM5" s="32"/>
      <c r="DON5" s="32"/>
      <c r="DOO5" s="32"/>
      <c r="DOP5" s="32"/>
      <c r="DOQ5" s="32"/>
      <c r="DOR5" s="32"/>
      <c r="DOS5" s="32"/>
      <c r="DOT5" s="32"/>
      <c r="DOU5" s="32"/>
      <c r="DOV5" s="32"/>
      <c r="DOW5" s="32"/>
      <c r="DOX5" s="32"/>
      <c r="DOY5" s="32"/>
      <c r="DOZ5" s="32"/>
      <c r="DPA5" s="32"/>
      <c r="DPB5" s="32"/>
      <c r="DPC5" s="32"/>
      <c r="DPD5" s="32"/>
      <c r="DPE5" s="32"/>
      <c r="DPF5" s="32"/>
      <c r="DPG5" s="32"/>
      <c r="DPH5" s="32"/>
      <c r="DPI5" s="32"/>
      <c r="DPJ5" s="32"/>
      <c r="DPK5" s="32"/>
      <c r="DPL5" s="32"/>
      <c r="DPM5" s="32"/>
      <c r="DPN5" s="32"/>
      <c r="DPO5" s="32"/>
      <c r="DPP5" s="32"/>
      <c r="DPQ5" s="32"/>
      <c r="DPR5" s="32"/>
      <c r="DPS5" s="32"/>
      <c r="DPT5" s="32"/>
      <c r="DPU5" s="32"/>
      <c r="DPV5" s="32"/>
      <c r="DPW5" s="32"/>
      <c r="DPX5" s="32"/>
      <c r="DPY5" s="32"/>
      <c r="DPZ5" s="32"/>
      <c r="DQA5" s="32"/>
      <c r="DQB5" s="32"/>
      <c r="DQC5" s="32"/>
      <c r="DQD5" s="32"/>
      <c r="DQE5" s="32"/>
      <c r="DQF5" s="32"/>
      <c r="DQG5" s="32"/>
      <c r="DQH5" s="32"/>
      <c r="DQI5" s="32"/>
      <c r="DQJ5" s="32"/>
      <c r="DQK5" s="32"/>
      <c r="DQL5" s="32"/>
      <c r="DQM5" s="32"/>
      <c r="DQN5" s="32"/>
      <c r="DQO5" s="32"/>
      <c r="DQP5" s="32"/>
      <c r="DQQ5" s="32"/>
      <c r="DQR5" s="32"/>
      <c r="DQS5" s="32"/>
      <c r="DQT5" s="32"/>
      <c r="DQU5" s="32"/>
      <c r="DQV5" s="32"/>
      <c r="DQW5" s="32"/>
      <c r="DQX5" s="32"/>
      <c r="DQY5" s="32"/>
      <c r="DQZ5" s="32"/>
      <c r="DRA5" s="32"/>
      <c r="DRB5" s="32"/>
      <c r="DRC5" s="32"/>
      <c r="DRD5" s="32"/>
      <c r="DRE5" s="32"/>
      <c r="DRF5" s="32"/>
      <c r="DRG5" s="32"/>
      <c r="DRH5" s="32"/>
      <c r="DRI5" s="32"/>
      <c r="DRJ5" s="32"/>
      <c r="DRK5" s="32"/>
      <c r="DRL5" s="32"/>
      <c r="DRM5" s="32"/>
      <c r="DRN5" s="32"/>
      <c r="DRO5" s="32"/>
      <c r="DRP5" s="32"/>
      <c r="DRQ5" s="32"/>
      <c r="DRR5" s="32"/>
      <c r="DRS5" s="32"/>
      <c r="DRT5" s="32"/>
      <c r="DRU5" s="32"/>
      <c r="DRV5" s="32"/>
      <c r="DRW5" s="32"/>
      <c r="DRX5" s="32"/>
      <c r="DRY5" s="32"/>
      <c r="DRZ5" s="32"/>
      <c r="DSA5" s="32"/>
      <c r="DSB5" s="32"/>
      <c r="DSC5" s="32"/>
      <c r="DSD5" s="32"/>
      <c r="DSE5" s="32"/>
      <c r="DSF5" s="32"/>
      <c r="DSG5" s="32"/>
      <c r="DSH5" s="32"/>
      <c r="DSI5" s="32"/>
      <c r="DSJ5" s="32"/>
      <c r="DSK5" s="32"/>
      <c r="DSL5" s="32"/>
      <c r="DSM5" s="32"/>
      <c r="DSN5" s="32"/>
      <c r="DSO5" s="32"/>
      <c r="DSP5" s="32"/>
      <c r="DSQ5" s="32"/>
      <c r="DSR5" s="32"/>
      <c r="DSS5" s="32"/>
      <c r="DST5" s="32"/>
      <c r="DSU5" s="32"/>
      <c r="DSV5" s="32"/>
      <c r="DSW5" s="32"/>
      <c r="DSX5" s="32"/>
      <c r="DSY5" s="32"/>
      <c r="DSZ5" s="32"/>
      <c r="DTA5" s="32"/>
      <c r="DTB5" s="32"/>
      <c r="DTC5" s="32"/>
      <c r="DTD5" s="32"/>
      <c r="DTE5" s="32"/>
      <c r="DTF5" s="32"/>
      <c r="DTG5" s="32"/>
      <c r="DTH5" s="32"/>
      <c r="DTI5" s="32"/>
      <c r="DTJ5" s="32"/>
      <c r="DTK5" s="32"/>
      <c r="DTL5" s="32"/>
      <c r="DTM5" s="32"/>
      <c r="DTN5" s="32"/>
      <c r="DTO5" s="32"/>
      <c r="DTP5" s="32"/>
      <c r="DTQ5" s="32"/>
      <c r="DTR5" s="32"/>
      <c r="DTS5" s="32"/>
      <c r="DTT5" s="32"/>
      <c r="DTU5" s="32"/>
      <c r="DTV5" s="32"/>
      <c r="DTW5" s="32"/>
      <c r="DTX5" s="32"/>
      <c r="DTY5" s="32"/>
      <c r="DTZ5" s="32"/>
      <c r="DUA5" s="32"/>
      <c r="DUB5" s="32"/>
      <c r="DUC5" s="32"/>
      <c r="DUD5" s="32"/>
      <c r="DUE5" s="32"/>
      <c r="DUF5" s="32"/>
      <c r="DUG5" s="32"/>
      <c r="DUH5" s="32"/>
      <c r="DUI5" s="32"/>
      <c r="DUJ5" s="32"/>
      <c r="DUK5" s="32"/>
      <c r="DUL5" s="32"/>
      <c r="DUM5" s="32"/>
      <c r="DUN5" s="32"/>
      <c r="DUO5" s="32"/>
      <c r="DUP5" s="32"/>
      <c r="DUQ5" s="32"/>
      <c r="DUR5" s="32"/>
      <c r="DUS5" s="32"/>
      <c r="DUT5" s="32"/>
      <c r="DUU5" s="32"/>
      <c r="DUV5" s="32"/>
      <c r="DUW5" s="32"/>
      <c r="DUX5" s="32"/>
      <c r="DUY5" s="32"/>
      <c r="DUZ5" s="32"/>
      <c r="DVA5" s="32"/>
      <c r="DVB5" s="32"/>
      <c r="DVC5" s="32"/>
      <c r="DVD5" s="32"/>
      <c r="DVE5" s="32"/>
      <c r="DVF5" s="32"/>
      <c r="DVG5" s="32"/>
      <c r="DVH5" s="32"/>
      <c r="DVI5" s="32"/>
      <c r="DVJ5" s="32"/>
      <c r="DVK5" s="32"/>
      <c r="DVL5" s="32"/>
      <c r="DVM5" s="32"/>
      <c r="DVN5" s="32"/>
      <c r="DVO5" s="32"/>
      <c r="DVP5" s="32"/>
      <c r="DVQ5" s="32"/>
      <c r="DVR5" s="32"/>
      <c r="DVS5" s="32"/>
      <c r="DVT5" s="32"/>
      <c r="DVU5" s="32"/>
      <c r="DVV5" s="32"/>
      <c r="DVW5" s="32"/>
      <c r="DVX5" s="32"/>
      <c r="DVY5" s="32"/>
      <c r="DVZ5" s="32"/>
      <c r="DWA5" s="32"/>
      <c r="DWB5" s="32"/>
      <c r="DWC5" s="32"/>
      <c r="DWD5" s="32"/>
      <c r="DWE5" s="32"/>
      <c r="DWF5" s="32"/>
      <c r="DWG5" s="32"/>
      <c r="DWH5" s="32"/>
      <c r="DWI5" s="32"/>
      <c r="DWJ5" s="32"/>
      <c r="DWK5" s="32"/>
      <c r="DWL5" s="32"/>
      <c r="DWM5" s="32"/>
      <c r="DWN5" s="32"/>
      <c r="DWO5" s="32"/>
      <c r="DWP5" s="32"/>
      <c r="DWQ5" s="32"/>
      <c r="DWR5" s="32"/>
      <c r="DWS5" s="32"/>
      <c r="DWT5" s="32"/>
      <c r="DWU5" s="32"/>
      <c r="DWV5" s="32"/>
      <c r="DWW5" s="32"/>
      <c r="DWX5" s="32"/>
      <c r="DWY5" s="32"/>
      <c r="DWZ5" s="32"/>
      <c r="DXA5" s="32"/>
      <c r="DXB5" s="32"/>
      <c r="DXC5" s="32"/>
      <c r="DXD5" s="32"/>
      <c r="DXE5" s="32"/>
      <c r="DXF5" s="32"/>
      <c r="DXG5" s="32"/>
      <c r="DXH5" s="32"/>
      <c r="DXI5" s="32"/>
      <c r="DXJ5" s="32"/>
      <c r="DXK5" s="32"/>
      <c r="DXL5" s="32"/>
      <c r="DXM5" s="32"/>
      <c r="DXN5" s="32"/>
      <c r="DXO5" s="32"/>
      <c r="DXP5" s="32"/>
      <c r="DXQ5" s="32"/>
      <c r="DXR5" s="32"/>
      <c r="DXS5" s="32"/>
      <c r="DXT5" s="32"/>
      <c r="DXU5" s="32"/>
      <c r="DXV5" s="32"/>
      <c r="DXW5" s="32"/>
      <c r="DXX5" s="32"/>
      <c r="DXY5" s="32"/>
      <c r="DXZ5" s="32"/>
      <c r="DYA5" s="32"/>
      <c r="DYB5" s="32"/>
      <c r="DYC5" s="32"/>
      <c r="DYD5" s="32"/>
      <c r="DYE5" s="32"/>
      <c r="DYF5" s="32"/>
      <c r="DYG5" s="32"/>
      <c r="DYH5" s="32"/>
      <c r="DYI5" s="32"/>
      <c r="DYJ5" s="32"/>
      <c r="DYK5" s="32"/>
      <c r="DYL5" s="32"/>
      <c r="DYM5" s="32"/>
      <c r="DYN5" s="32"/>
      <c r="DYO5" s="32"/>
      <c r="DYP5" s="32"/>
      <c r="DYQ5" s="32"/>
      <c r="DYR5" s="32"/>
      <c r="DYS5" s="32"/>
      <c r="DYT5" s="32"/>
      <c r="DYU5" s="32"/>
      <c r="DYV5" s="32"/>
      <c r="DYW5" s="32"/>
      <c r="DYX5" s="32"/>
      <c r="DYY5" s="32"/>
      <c r="DYZ5" s="32"/>
      <c r="DZA5" s="32"/>
      <c r="DZB5" s="32"/>
      <c r="DZC5" s="32"/>
      <c r="DZD5" s="32"/>
      <c r="DZE5" s="32"/>
      <c r="DZF5" s="32"/>
      <c r="DZG5" s="32"/>
      <c r="DZH5" s="32"/>
      <c r="DZI5" s="32"/>
      <c r="DZJ5" s="32"/>
      <c r="DZK5" s="32"/>
      <c r="DZL5" s="32"/>
      <c r="DZM5" s="32"/>
      <c r="DZN5" s="32"/>
      <c r="DZO5" s="32"/>
      <c r="DZP5" s="32"/>
      <c r="DZQ5" s="32"/>
      <c r="DZR5" s="32"/>
      <c r="DZS5" s="32"/>
      <c r="DZT5" s="32"/>
      <c r="DZU5" s="32"/>
      <c r="DZV5" s="32"/>
      <c r="DZW5" s="32"/>
      <c r="DZX5" s="32"/>
      <c r="DZY5" s="32"/>
      <c r="DZZ5" s="32"/>
      <c r="EAA5" s="32"/>
      <c r="EAB5" s="32"/>
      <c r="EAC5" s="32"/>
      <c r="EAD5" s="32"/>
      <c r="EAE5" s="32"/>
      <c r="EAF5" s="32"/>
      <c r="EAG5" s="32"/>
      <c r="EAH5" s="32"/>
      <c r="EAI5" s="32"/>
      <c r="EAJ5" s="32"/>
      <c r="EAK5" s="32"/>
      <c r="EAL5" s="32"/>
      <c r="EAM5" s="32"/>
      <c r="EAN5" s="32"/>
      <c r="EAO5" s="32"/>
      <c r="EAP5" s="32"/>
      <c r="EAQ5" s="32"/>
      <c r="EAR5" s="32"/>
      <c r="EAS5" s="32"/>
      <c r="EAT5" s="32"/>
      <c r="EAU5" s="32"/>
      <c r="EAV5" s="32"/>
      <c r="EAW5" s="32"/>
      <c r="EAX5" s="32"/>
      <c r="EAY5" s="32"/>
      <c r="EAZ5" s="32"/>
      <c r="EBA5" s="32"/>
      <c r="EBB5" s="32"/>
      <c r="EBC5" s="32"/>
      <c r="EBD5" s="32"/>
      <c r="EBE5" s="32"/>
      <c r="EBF5" s="32"/>
      <c r="EBG5" s="32"/>
      <c r="EBH5" s="32"/>
      <c r="EBI5" s="32"/>
      <c r="EBJ5" s="32"/>
      <c r="EBK5" s="32"/>
      <c r="EBL5" s="32"/>
      <c r="EBM5" s="32"/>
      <c r="EBN5" s="32"/>
      <c r="EBO5" s="32"/>
      <c r="EBP5" s="32"/>
      <c r="EBQ5" s="32"/>
      <c r="EBR5" s="32"/>
      <c r="EBS5" s="32"/>
      <c r="EBT5" s="32"/>
      <c r="EBU5" s="32"/>
      <c r="EBV5" s="32"/>
      <c r="EBW5" s="32"/>
      <c r="EBX5" s="32"/>
      <c r="EBY5" s="32"/>
      <c r="EBZ5" s="32"/>
      <c r="ECA5" s="32"/>
      <c r="ECB5" s="32"/>
      <c r="ECC5" s="32"/>
      <c r="ECD5" s="32"/>
      <c r="ECE5" s="32"/>
      <c r="ECF5" s="32"/>
      <c r="ECG5" s="32"/>
      <c r="ECH5" s="32"/>
      <c r="ECI5" s="32"/>
      <c r="ECJ5" s="32"/>
      <c r="ECK5" s="32"/>
      <c r="ECL5" s="32"/>
      <c r="ECM5" s="32"/>
      <c r="ECN5" s="32"/>
      <c r="ECO5" s="32"/>
      <c r="ECP5" s="32"/>
      <c r="ECQ5" s="32"/>
      <c r="ECR5" s="32"/>
      <c r="ECS5" s="32"/>
      <c r="ECT5" s="32"/>
      <c r="ECU5" s="32"/>
      <c r="ECV5" s="32"/>
      <c r="ECW5" s="32"/>
      <c r="ECX5" s="32"/>
      <c r="ECY5" s="32"/>
      <c r="ECZ5" s="32"/>
      <c r="EDA5" s="32"/>
      <c r="EDB5" s="32"/>
      <c r="EDC5" s="32"/>
      <c r="EDD5" s="32"/>
      <c r="EDE5" s="32"/>
      <c r="EDF5" s="32"/>
      <c r="EDG5" s="32"/>
      <c r="EDH5" s="32"/>
      <c r="EDI5" s="32"/>
      <c r="EDJ5" s="32"/>
      <c r="EDK5" s="32"/>
      <c r="EDL5" s="32"/>
      <c r="EDM5" s="32"/>
      <c r="EDN5" s="32"/>
      <c r="EDO5" s="32"/>
      <c r="EDP5" s="32"/>
      <c r="EDQ5" s="32"/>
      <c r="EDR5" s="32"/>
      <c r="EDS5" s="32"/>
      <c r="EDT5" s="32"/>
      <c r="EDU5" s="32"/>
      <c r="EDV5" s="32"/>
      <c r="EDW5" s="32"/>
      <c r="EDX5" s="32"/>
      <c r="EDY5" s="32"/>
      <c r="EDZ5" s="32"/>
      <c r="EEA5" s="32"/>
      <c r="EEB5" s="32"/>
      <c r="EEC5" s="32"/>
      <c r="EED5" s="32"/>
      <c r="EEE5" s="32"/>
      <c r="EEF5" s="32"/>
      <c r="EEG5" s="32"/>
      <c r="EEH5" s="32"/>
      <c r="EEI5" s="32"/>
      <c r="EEJ5" s="32"/>
      <c r="EEK5" s="32"/>
      <c r="EEL5" s="32"/>
      <c r="EEM5" s="32"/>
      <c r="EEN5" s="32"/>
      <c r="EEO5" s="32"/>
      <c r="EEP5" s="32"/>
      <c r="EEQ5" s="32"/>
      <c r="EER5" s="32"/>
      <c r="EES5" s="32"/>
      <c r="EET5" s="32"/>
      <c r="EEU5" s="32"/>
      <c r="EEV5" s="32"/>
      <c r="EEW5" s="32"/>
      <c r="EEX5" s="32"/>
      <c r="EEY5" s="32"/>
      <c r="EEZ5" s="32"/>
      <c r="EFA5" s="32"/>
      <c r="EFB5" s="32"/>
      <c r="EFC5" s="32"/>
      <c r="EFD5" s="32"/>
      <c r="EFE5" s="32"/>
      <c r="EFF5" s="32"/>
      <c r="EFG5" s="32"/>
      <c r="EFH5" s="32"/>
      <c r="EFI5" s="32"/>
      <c r="EFJ5" s="32"/>
      <c r="EFK5" s="32"/>
      <c r="EFL5" s="32"/>
      <c r="EFM5" s="32"/>
      <c r="EFN5" s="32"/>
      <c r="EFO5" s="32"/>
      <c r="EFP5" s="32"/>
      <c r="EFQ5" s="32"/>
      <c r="EFR5" s="32"/>
      <c r="EFS5" s="32"/>
      <c r="EFT5" s="32"/>
      <c r="EFU5" s="32"/>
      <c r="EFV5" s="32"/>
      <c r="EFW5" s="32"/>
      <c r="EFX5" s="32"/>
      <c r="EFY5" s="32"/>
      <c r="EFZ5" s="32"/>
      <c r="EGA5" s="32"/>
      <c r="EGB5" s="32"/>
      <c r="EGC5" s="32"/>
      <c r="EGD5" s="32"/>
      <c r="EGE5" s="32"/>
      <c r="EGF5" s="32"/>
      <c r="EGG5" s="32"/>
      <c r="EGH5" s="32"/>
      <c r="EGI5" s="32"/>
      <c r="EGJ5" s="32"/>
      <c r="EGK5" s="32"/>
      <c r="EGL5" s="32"/>
      <c r="EGM5" s="32"/>
      <c r="EGN5" s="32"/>
      <c r="EGO5" s="32"/>
      <c r="EGP5" s="32"/>
      <c r="EGQ5" s="32"/>
      <c r="EGR5" s="32"/>
      <c r="EGS5" s="32"/>
      <c r="EGT5" s="32"/>
      <c r="EGU5" s="32"/>
      <c r="EGV5" s="32"/>
      <c r="EGW5" s="32"/>
      <c r="EGX5" s="32"/>
      <c r="EGY5" s="32"/>
      <c r="EGZ5" s="32"/>
      <c r="EHA5" s="32"/>
      <c r="EHB5" s="32"/>
      <c r="EHC5" s="32"/>
      <c r="EHD5" s="32"/>
      <c r="EHE5" s="32"/>
      <c r="EHF5" s="32"/>
      <c r="EHG5" s="32"/>
      <c r="EHH5" s="32"/>
      <c r="EHI5" s="32"/>
      <c r="EHJ5" s="32"/>
      <c r="EHK5" s="32"/>
      <c r="EHL5" s="32"/>
      <c r="EHM5" s="32"/>
      <c r="EHN5" s="32"/>
      <c r="EHO5" s="32"/>
      <c r="EHP5" s="32"/>
      <c r="EHQ5" s="32"/>
      <c r="EHR5" s="32"/>
      <c r="EHS5" s="32"/>
      <c r="EHT5" s="32"/>
      <c r="EHU5" s="32"/>
      <c r="EHV5" s="32"/>
      <c r="EHW5" s="32"/>
      <c r="EHX5" s="32"/>
      <c r="EHY5" s="32"/>
      <c r="EHZ5" s="32"/>
      <c r="EIA5" s="32"/>
      <c r="EIB5" s="32"/>
      <c r="EIC5" s="32"/>
      <c r="EID5" s="32"/>
      <c r="EIE5" s="32"/>
      <c r="EIF5" s="32"/>
      <c r="EIG5" s="32"/>
      <c r="EIH5" s="32"/>
      <c r="EII5" s="32"/>
      <c r="EIJ5" s="32"/>
      <c r="EIK5" s="32"/>
      <c r="EIL5" s="32"/>
      <c r="EIM5" s="32"/>
      <c r="EIN5" s="32"/>
      <c r="EIO5" s="32"/>
      <c r="EIP5" s="32"/>
      <c r="EIQ5" s="32"/>
      <c r="EIR5" s="32"/>
      <c r="EIS5" s="32"/>
      <c r="EIT5" s="32"/>
      <c r="EIU5" s="32"/>
      <c r="EIV5" s="32"/>
      <c r="EIW5" s="32"/>
      <c r="EIX5" s="32"/>
      <c r="EIY5" s="32"/>
      <c r="EIZ5" s="32"/>
      <c r="EJA5" s="32"/>
      <c r="EJB5" s="32"/>
      <c r="EJC5" s="32"/>
      <c r="EJD5" s="32"/>
      <c r="EJE5" s="32"/>
      <c r="EJF5" s="32"/>
      <c r="EJG5" s="32"/>
      <c r="EJH5" s="32"/>
      <c r="EJI5" s="32"/>
      <c r="EJJ5" s="32"/>
      <c r="EJK5" s="32"/>
      <c r="EJL5" s="32"/>
      <c r="EJM5" s="32"/>
      <c r="EJN5" s="32"/>
      <c r="EJO5" s="32"/>
      <c r="EJP5" s="32"/>
      <c r="EJQ5" s="32"/>
      <c r="EJR5" s="32"/>
      <c r="EJS5" s="32"/>
      <c r="EJT5" s="32"/>
      <c r="EJU5" s="32"/>
      <c r="EJV5" s="32"/>
      <c r="EJW5" s="32"/>
      <c r="EJX5" s="32"/>
      <c r="EJY5" s="32"/>
      <c r="EJZ5" s="32"/>
      <c r="EKA5" s="32"/>
      <c r="EKB5" s="32"/>
      <c r="EKC5" s="32"/>
      <c r="EKD5" s="32"/>
      <c r="EKE5" s="32"/>
      <c r="EKF5" s="32"/>
      <c r="EKG5" s="32"/>
      <c r="EKH5" s="32"/>
      <c r="EKI5" s="32"/>
      <c r="EKJ5" s="32"/>
      <c r="EKK5" s="32"/>
      <c r="EKL5" s="32"/>
      <c r="EKM5" s="32"/>
      <c r="EKN5" s="32"/>
      <c r="EKO5" s="32"/>
      <c r="EKP5" s="32"/>
      <c r="EKQ5" s="32"/>
      <c r="EKR5" s="32"/>
      <c r="EKS5" s="32"/>
      <c r="EKT5" s="32"/>
      <c r="EKU5" s="32"/>
      <c r="EKV5" s="32"/>
      <c r="EKW5" s="32"/>
      <c r="EKX5" s="32"/>
      <c r="EKY5" s="32"/>
      <c r="EKZ5" s="32"/>
      <c r="ELA5" s="32"/>
      <c r="ELB5" s="32"/>
      <c r="ELC5" s="32"/>
      <c r="ELD5" s="32"/>
      <c r="ELE5" s="32"/>
      <c r="ELF5" s="32"/>
      <c r="ELG5" s="32"/>
      <c r="ELH5" s="32"/>
      <c r="ELI5" s="32"/>
      <c r="ELJ5" s="32"/>
      <c r="ELK5" s="32"/>
      <c r="ELL5" s="32"/>
      <c r="ELM5" s="32"/>
      <c r="ELN5" s="32"/>
      <c r="ELO5" s="32"/>
      <c r="ELP5" s="32"/>
      <c r="ELQ5" s="32"/>
      <c r="ELR5" s="32"/>
      <c r="ELS5" s="32"/>
      <c r="ELT5" s="32"/>
      <c r="ELU5" s="32"/>
      <c r="ELV5" s="32"/>
      <c r="ELW5" s="32"/>
      <c r="ELX5" s="32"/>
      <c r="ELY5" s="32"/>
      <c r="ELZ5" s="32"/>
      <c r="EMA5" s="32"/>
      <c r="EMB5" s="32"/>
      <c r="EMC5" s="32"/>
      <c r="EMD5" s="32"/>
      <c r="EME5" s="32"/>
      <c r="EMF5" s="32"/>
      <c r="EMG5" s="32"/>
      <c r="EMH5" s="32"/>
      <c r="EMI5" s="32"/>
      <c r="EMJ5" s="32"/>
      <c r="EMK5" s="32"/>
      <c r="EML5" s="32"/>
      <c r="EMM5" s="32"/>
      <c r="EMN5" s="32"/>
      <c r="EMO5" s="32"/>
      <c r="EMP5" s="32"/>
      <c r="EMQ5" s="32"/>
      <c r="EMR5" s="32"/>
      <c r="EMS5" s="32"/>
      <c r="EMT5" s="32"/>
      <c r="EMU5" s="32"/>
      <c r="EMV5" s="32"/>
      <c r="EMW5" s="32"/>
      <c r="EMX5" s="32"/>
      <c r="EMY5" s="32"/>
      <c r="EMZ5" s="32"/>
      <c r="ENA5" s="32"/>
      <c r="ENB5" s="32"/>
      <c r="ENC5" s="32"/>
      <c r="END5" s="32"/>
      <c r="ENE5" s="32"/>
      <c r="ENF5" s="32"/>
      <c r="ENG5" s="32"/>
      <c r="ENH5" s="32"/>
      <c r="ENI5" s="32"/>
      <c r="ENJ5" s="32"/>
      <c r="ENK5" s="32"/>
      <c r="ENL5" s="32"/>
      <c r="ENM5" s="32"/>
      <c r="ENN5" s="32"/>
      <c r="ENO5" s="32"/>
      <c r="ENP5" s="32"/>
      <c r="ENQ5" s="32"/>
      <c r="ENR5" s="32"/>
      <c r="ENS5" s="32"/>
      <c r="ENT5" s="32"/>
      <c r="ENU5" s="32"/>
      <c r="ENV5" s="32"/>
      <c r="ENW5" s="32"/>
      <c r="ENX5" s="32"/>
      <c r="ENY5" s="32"/>
      <c r="ENZ5" s="32"/>
      <c r="EOA5" s="32"/>
      <c r="EOB5" s="32"/>
      <c r="EOC5" s="32"/>
      <c r="EOD5" s="32"/>
      <c r="EOE5" s="32"/>
      <c r="EOF5" s="32"/>
      <c r="EOG5" s="32"/>
      <c r="EOH5" s="32"/>
      <c r="EOI5" s="32"/>
      <c r="EOJ5" s="32"/>
      <c r="EOK5" s="32"/>
      <c r="EOL5" s="32"/>
      <c r="EOM5" s="32"/>
      <c r="EON5" s="32"/>
      <c r="EOO5" s="32"/>
      <c r="EOP5" s="32"/>
      <c r="EOQ5" s="32"/>
      <c r="EOR5" s="32"/>
      <c r="EOS5" s="32"/>
      <c r="EOT5" s="32"/>
      <c r="EOU5" s="32"/>
      <c r="EOV5" s="32"/>
      <c r="EOW5" s="32"/>
      <c r="EOX5" s="32"/>
      <c r="EOY5" s="32"/>
      <c r="EOZ5" s="32"/>
      <c r="EPA5" s="32"/>
      <c r="EPB5" s="32"/>
      <c r="EPC5" s="32"/>
      <c r="EPD5" s="32"/>
      <c r="EPE5" s="32"/>
      <c r="EPF5" s="32"/>
      <c r="EPG5" s="32"/>
      <c r="EPH5" s="32"/>
      <c r="EPI5" s="32"/>
      <c r="EPJ5" s="32"/>
      <c r="EPK5" s="32"/>
      <c r="EPL5" s="32"/>
      <c r="EPM5" s="32"/>
      <c r="EPN5" s="32"/>
      <c r="EPO5" s="32"/>
      <c r="EPP5" s="32"/>
      <c r="EPQ5" s="32"/>
      <c r="EPR5" s="32"/>
      <c r="EPS5" s="32"/>
      <c r="EPT5" s="32"/>
      <c r="EPU5" s="32"/>
      <c r="EPV5" s="32"/>
      <c r="EPW5" s="32"/>
      <c r="EPX5" s="32"/>
      <c r="EPY5" s="32"/>
      <c r="EPZ5" s="32"/>
      <c r="EQA5" s="32"/>
      <c r="EQB5" s="32"/>
      <c r="EQC5" s="32"/>
      <c r="EQD5" s="32"/>
      <c r="EQE5" s="32"/>
      <c r="EQF5" s="32"/>
      <c r="EQG5" s="32"/>
      <c r="EQH5" s="32"/>
      <c r="EQI5" s="32"/>
      <c r="EQJ5" s="32"/>
      <c r="EQK5" s="32"/>
      <c r="EQL5" s="32"/>
      <c r="EQM5" s="32"/>
      <c r="EQN5" s="32"/>
      <c r="EQO5" s="32"/>
      <c r="EQP5" s="32"/>
      <c r="EQQ5" s="32"/>
      <c r="EQR5" s="32"/>
      <c r="EQS5" s="32"/>
      <c r="EQT5" s="32"/>
      <c r="EQU5" s="32"/>
      <c r="EQV5" s="32"/>
      <c r="EQW5" s="32"/>
      <c r="EQX5" s="32"/>
      <c r="EQY5" s="32"/>
      <c r="EQZ5" s="32"/>
      <c r="ERA5" s="32"/>
      <c r="ERB5" s="32"/>
      <c r="ERC5" s="32"/>
      <c r="ERD5" s="32"/>
      <c r="ERE5" s="32"/>
      <c r="ERF5" s="32"/>
      <c r="ERG5" s="32"/>
      <c r="ERH5" s="32"/>
      <c r="ERI5" s="32"/>
      <c r="ERJ5" s="32"/>
      <c r="ERK5" s="32"/>
      <c r="ERL5" s="32"/>
      <c r="ERM5" s="32"/>
    </row>
    <row r="6" spans="1:3861" customFormat="1" ht="12.75" customHeight="1" x14ac:dyDescent="0.25">
      <c r="A6" s="72"/>
      <c r="B6" s="43"/>
      <c r="C6" s="668"/>
      <c r="D6" s="668"/>
      <c r="E6" s="668"/>
      <c r="F6" s="668"/>
      <c r="G6" s="36"/>
      <c r="H6" s="35"/>
      <c r="I6" s="35" t="s">
        <v>21</v>
      </c>
      <c r="J6" s="670">
        <f>'Supplier Information'!K7</f>
        <v>0</v>
      </c>
      <c r="K6" s="670"/>
      <c r="L6" s="7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c r="IW6" s="32"/>
      <c r="IX6" s="32"/>
      <c r="IY6" s="32"/>
      <c r="IZ6" s="32"/>
      <c r="JA6" s="32"/>
      <c r="JB6" s="32"/>
      <c r="JC6" s="32"/>
      <c r="JD6" s="32"/>
      <c r="JE6" s="32"/>
      <c r="JF6" s="32"/>
      <c r="JG6" s="32"/>
      <c r="JH6" s="32"/>
      <c r="JI6" s="32"/>
      <c r="JJ6" s="32"/>
      <c r="JK6" s="32"/>
      <c r="JL6" s="32"/>
      <c r="JM6" s="32"/>
      <c r="JN6" s="32"/>
      <c r="JO6" s="32"/>
      <c r="JP6" s="32"/>
      <c r="JQ6" s="32"/>
      <c r="JR6" s="32"/>
      <c r="JS6" s="32"/>
      <c r="JT6" s="32"/>
      <c r="JU6" s="32"/>
      <c r="JV6" s="32"/>
      <c r="JW6" s="32"/>
      <c r="JX6" s="32"/>
      <c r="JY6" s="32"/>
      <c r="JZ6" s="32"/>
      <c r="KA6" s="32"/>
      <c r="KB6" s="32"/>
      <c r="KC6" s="32"/>
      <c r="KD6" s="32"/>
      <c r="KE6" s="32"/>
      <c r="KF6" s="32"/>
      <c r="KG6" s="32"/>
      <c r="KH6" s="32"/>
      <c r="KI6" s="32"/>
      <c r="KJ6" s="32"/>
      <c r="KK6" s="32"/>
      <c r="KL6" s="32"/>
      <c r="KM6" s="32"/>
      <c r="KN6" s="32"/>
      <c r="KO6" s="32"/>
      <c r="KP6" s="32"/>
      <c r="KQ6" s="32"/>
      <c r="KR6" s="32"/>
      <c r="KS6" s="32"/>
      <c r="KT6" s="32"/>
      <c r="KU6" s="32"/>
      <c r="KV6" s="32"/>
      <c r="KW6" s="32"/>
      <c r="KX6" s="32"/>
      <c r="KY6" s="32"/>
      <c r="KZ6" s="32"/>
      <c r="LA6" s="32"/>
      <c r="LB6" s="32"/>
      <c r="LC6" s="32"/>
      <c r="LD6" s="32"/>
      <c r="LE6" s="32"/>
      <c r="LF6" s="32"/>
      <c r="LG6" s="32"/>
      <c r="LH6" s="32"/>
      <c r="LI6" s="32"/>
      <c r="LJ6" s="32"/>
      <c r="LK6" s="32"/>
      <c r="LL6" s="32"/>
      <c r="LM6" s="32"/>
      <c r="LN6" s="32"/>
      <c r="LO6" s="32"/>
      <c r="LP6" s="32"/>
      <c r="LQ6" s="32"/>
      <c r="LR6" s="32"/>
      <c r="LS6" s="32"/>
      <c r="LT6" s="32"/>
      <c r="LU6" s="32"/>
      <c r="LV6" s="32"/>
      <c r="LW6" s="32"/>
      <c r="LX6" s="32"/>
      <c r="LY6" s="32"/>
      <c r="LZ6" s="32"/>
      <c r="MA6" s="32"/>
      <c r="MB6" s="32"/>
      <c r="MC6" s="32"/>
      <c r="MD6" s="32"/>
      <c r="ME6" s="32"/>
      <c r="MF6" s="32"/>
      <c r="MG6" s="32"/>
      <c r="MH6" s="32"/>
      <c r="MI6" s="32"/>
      <c r="MJ6" s="32"/>
      <c r="MK6" s="32"/>
      <c r="ML6" s="32"/>
      <c r="MM6" s="32"/>
      <c r="MN6" s="32"/>
      <c r="MO6" s="32"/>
      <c r="MP6" s="32"/>
      <c r="MQ6" s="32"/>
      <c r="MR6" s="32"/>
      <c r="MS6" s="32"/>
      <c r="MT6" s="32"/>
      <c r="MU6" s="32"/>
      <c r="MV6" s="32"/>
      <c r="MW6" s="32"/>
      <c r="MX6" s="32"/>
      <c r="MY6" s="32"/>
      <c r="MZ6" s="32"/>
      <c r="NA6" s="32"/>
      <c r="NB6" s="32"/>
      <c r="NC6" s="32"/>
      <c r="ND6" s="32"/>
      <c r="NE6" s="32"/>
      <c r="NF6" s="32"/>
      <c r="NG6" s="32"/>
      <c r="NH6" s="32"/>
      <c r="NI6" s="32"/>
      <c r="NJ6" s="32"/>
      <c r="NK6" s="32"/>
      <c r="NL6" s="32"/>
      <c r="NM6" s="32"/>
      <c r="NN6" s="32"/>
      <c r="NO6" s="32"/>
      <c r="NP6" s="32"/>
      <c r="NQ6" s="32"/>
      <c r="NR6" s="32"/>
      <c r="NS6" s="32"/>
      <c r="NT6" s="32"/>
      <c r="NU6" s="32"/>
      <c r="NV6" s="32"/>
      <c r="NW6" s="32"/>
      <c r="NX6" s="32"/>
      <c r="NY6" s="32"/>
      <c r="NZ6" s="32"/>
      <c r="OA6" s="32"/>
      <c r="OB6" s="32"/>
      <c r="OC6" s="32"/>
      <c r="OD6" s="32"/>
      <c r="OE6" s="32"/>
      <c r="OF6" s="32"/>
      <c r="OG6" s="32"/>
      <c r="OH6" s="32"/>
      <c r="OI6" s="32"/>
      <c r="OJ6" s="32"/>
      <c r="OK6" s="32"/>
      <c r="OL6" s="32"/>
      <c r="OM6" s="32"/>
      <c r="ON6" s="32"/>
      <c r="OO6" s="32"/>
      <c r="OP6" s="32"/>
      <c r="OQ6" s="32"/>
      <c r="OR6" s="32"/>
      <c r="OS6" s="32"/>
      <c r="OT6" s="32"/>
      <c r="OU6" s="32"/>
      <c r="OV6" s="32"/>
      <c r="OW6" s="32"/>
      <c r="OX6" s="32"/>
      <c r="OY6" s="32"/>
      <c r="OZ6" s="32"/>
      <c r="PA6" s="32"/>
      <c r="PB6" s="32"/>
      <c r="PC6" s="32"/>
      <c r="PD6" s="32"/>
      <c r="PE6" s="32"/>
      <c r="PF6" s="32"/>
      <c r="PG6" s="32"/>
      <c r="PH6" s="32"/>
      <c r="PI6" s="32"/>
      <c r="PJ6" s="32"/>
      <c r="PK6" s="32"/>
      <c r="PL6" s="32"/>
      <c r="PM6" s="32"/>
      <c r="PN6" s="32"/>
      <c r="PO6" s="32"/>
      <c r="PP6" s="32"/>
      <c r="PQ6" s="32"/>
      <c r="PR6" s="32"/>
      <c r="PS6" s="32"/>
      <c r="PT6" s="32"/>
      <c r="PU6" s="32"/>
      <c r="PV6" s="32"/>
      <c r="PW6" s="32"/>
      <c r="PX6" s="32"/>
      <c r="PY6" s="32"/>
      <c r="PZ6" s="32"/>
      <c r="QA6" s="32"/>
      <c r="QB6" s="32"/>
      <c r="QC6" s="32"/>
      <c r="QD6" s="32"/>
      <c r="QE6" s="32"/>
      <c r="QF6" s="32"/>
      <c r="QG6" s="32"/>
      <c r="QH6" s="32"/>
      <c r="QI6" s="32"/>
      <c r="QJ6" s="32"/>
      <c r="QK6" s="32"/>
      <c r="QL6" s="32"/>
      <c r="QM6" s="32"/>
      <c r="QN6" s="32"/>
      <c r="QO6" s="32"/>
      <c r="QP6" s="32"/>
      <c r="QQ6" s="32"/>
      <c r="QR6" s="32"/>
      <c r="QS6" s="32"/>
      <c r="QT6" s="32"/>
      <c r="QU6" s="32"/>
      <c r="QV6" s="32"/>
      <c r="QW6" s="32"/>
      <c r="QX6" s="32"/>
      <c r="QY6" s="32"/>
      <c r="QZ6" s="32"/>
      <c r="RA6" s="32"/>
      <c r="RB6" s="32"/>
      <c r="RC6" s="32"/>
      <c r="RD6" s="32"/>
      <c r="RE6" s="32"/>
      <c r="RF6" s="32"/>
      <c r="RG6" s="32"/>
      <c r="RH6" s="32"/>
      <c r="RI6" s="32"/>
      <c r="RJ6" s="32"/>
      <c r="RK6" s="32"/>
      <c r="RL6" s="32"/>
      <c r="RM6" s="32"/>
      <c r="RN6" s="32"/>
      <c r="RO6" s="32"/>
      <c r="RP6" s="32"/>
      <c r="RQ6" s="32"/>
      <c r="RR6" s="32"/>
      <c r="RS6" s="32"/>
      <c r="RT6" s="32"/>
      <c r="RU6" s="32"/>
      <c r="RV6" s="32"/>
      <c r="RW6" s="32"/>
      <c r="RX6" s="32"/>
      <c r="RY6" s="32"/>
      <c r="RZ6" s="32"/>
      <c r="SA6" s="32"/>
      <c r="SB6" s="32"/>
      <c r="SC6" s="32"/>
      <c r="SD6" s="32"/>
      <c r="SE6" s="32"/>
      <c r="SF6" s="32"/>
      <c r="SG6" s="32"/>
      <c r="SH6" s="32"/>
      <c r="SI6" s="32"/>
      <c r="SJ6" s="32"/>
      <c r="SK6" s="32"/>
      <c r="SL6" s="32"/>
      <c r="SM6" s="32"/>
      <c r="SN6" s="32"/>
      <c r="SO6" s="32"/>
      <c r="SP6" s="32"/>
      <c r="SQ6" s="32"/>
      <c r="SR6" s="32"/>
      <c r="SS6" s="32"/>
      <c r="ST6" s="32"/>
      <c r="SU6" s="32"/>
      <c r="SV6" s="32"/>
      <c r="SW6" s="32"/>
      <c r="SX6" s="32"/>
      <c r="SY6" s="32"/>
      <c r="SZ6" s="32"/>
      <c r="TA6" s="32"/>
      <c r="TB6" s="32"/>
      <c r="TC6" s="32"/>
      <c r="TD6" s="32"/>
      <c r="TE6" s="32"/>
      <c r="TF6" s="32"/>
      <c r="TG6" s="32"/>
      <c r="TH6" s="32"/>
      <c r="TI6" s="32"/>
      <c r="TJ6" s="32"/>
      <c r="TK6" s="32"/>
      <c r="TL6" s="32"/>
      <c r="TM6" s="32"/>
      <c r="TN6" s="32"/>
      <c r="TO6" s="32"/>
      <c r="TP6" s="32"/>
      <c r="TQ6" s="32"/>
      <c r="TR6" s="32"/>
      <c r="TS6" s="32"/>
      <c r="TT6" s="32"/>
      <c r="TU6" s="32"/>
      <c r="TV6" s="32"/>
      <c r="TW6" s="32"/>
      <c r="TX6" s="32"/>
      <c r="TY6" s="32"/>
      <c r="TZ6" s="32"/>
      <c r="UA6" s="32"/>
      <c r="UB6" s="32"/>
      <c r="UC6" s="32"/>
      <c r="UD6" s="32"/>
      <c r="UE6" s="32"/>
      <c r="UF6" s="32"/>
      <c r="UG6" s="32"/>
      <c r="UH6" s="32"/>
      <c r="UI6" s="32"/>
      <c r="UJ6" s="32"/>
      <c r="UK6" s="32"/>
      <c r="UL6" s="32"/>
      <c r="UM6" s="32"/>
      <c r="UN6" s="32"/>
      <c r="UO6" s="32"/>
      <c r="UP6" s="32"/>
      <c r="UQ6" s="32"/>
      <c r="UR6" s="32"/>
      <c r="US6" s="32"/>
      <c r="UT6" s="32"/>
      <c r="UU6" s="32"/>
      <c r="UV6" s="32"/>
      <c r="UW6" s="32"/>
      <c r="UX6" s="32"/>
      <c r="UY6" s="32"/>
      <c r="UZ6" s="32"/>
      <c r="VA6" s="32"/>
      <c r="VB6" s="32"/>
      <c r="VC6" s="32"/>
      <c r="VD6" s="32"/>
      <c r="VE6" s="32"/>
      <c r="VF6" s="32"/>
      <c r="VG6" s="32"/>
      <c r="VH6" s="32"/>
      <c r="VI6" s="32"/>
      <c r="VJ6" s="32"/>
      <c r="VK6" s="32"/>
      <c r="VL6" s="32"/>
      <c r="VM6" s="32"/>
      <c r="VN6" s="32"/>
      <c r="VO6" s="32"/>
      <c r="VP6" s="32"/>
      <c r="VQ6" s="32"/>
      <c r="VR6" s="32"/>
      <c r="VS6" s="32"/>
      <c r="VT6" s="32"/>
      <c r="VU6" s="32"/>
      <c r="VV6" s="32"/>
      <c r="VW6" s="32"/>
      <c r="VX6" s="32"/>
      <c r="VY6" s="32"/>
      <c r="VZ6" s="32"/>
      <c r="WA6" s="32"/>
      <c r="WB6" s="32"/>
      <c r="WC6" s="32"/>
      <c r="WD6" s="32"/>
      <c r="WE6" s="32"/>
      <c r="WF6" s="32"/>
      <c r="WG6" s="32"/>
      <c r="WH6" s="32"/>
      <c r="WI6" s="32"/>
      <c r="WJ6" s="32"/>
      <c r="WK6" s="32"/>
      <c r="WL6" s="32"/>
      <c r="WM6" s="32"/>
      <c r="WN6" s="32"/>
      <c r="WO6" s="32"/>
      <c r="WP6" s="32"/>
      <c r="WQ6" s="32"/>
      <c r="WR6" s="32"/>
      <c r="WS6" s="32"/>
      <c r="WT6" s="32"/>
      <c r="WU6" s="32"/>
      <c r="WV6" s="32"/>
      <c r="WW6" s="32"/>
      <c r="WX6" s="32"/>
      <c r="WY6" s="32"/>
      <c r="WZ6" s="32"/>
      <c r="XA6" s="32"/>
      <c r="XB6" s="32"/>
      <c r="XC6" s="32"/>
      <c r="XD6" s="32"/>
      <c r="XE6" s="32"/>
      <c r="XF6" s="32"/>
      <c r="XG6" s="32"/>
      <c r="XH6" s="32"/>
      <c r="XI6" s="32"/>
      <c r="XJ6" s="32"/>
      <c r="XK6" s="32"/>
      <c r="XL6" s="32"/>
      <c r="XM6" s="32"/>
      <c r="XN6" s="32"/>
      <c r="XO6" s="32"/>
      <c r="XP6" s="32"/>
      <c r="XQ6" s="32"/>
      <c r="XR6" s="32"/>
      <c r="XS6" s="32"/>
      <c r="XT6" s="32"/>
      <c r="XU6" s="32"/>
      <c r="XV6" s="32"/>
      <c r="XW6" s="32"/>
      <c r="XX6" s="32"/>
      <c r="XY6" s="32"/>
      <c r="XZ6" s="32"/>
      <c r="YA6" s="32"/>
      <c r="YB6" s="32"/>
      <c r="YC6" s="32"/>
      <c r="YD6" s="32"/>
      <c r="YE6" s="32"/>
      <c r="YF6" s="32"/>
      <c r="YG6" s="32"/>
      <c r="YH6" s="32"/>
      <c r="YI6" s="32"/>
      <c r="YJ6" s="32"/>
      <c r="YK6" s="32"/>
      <c r="YL6" s="32"/>
      <c r="YM6" s="32"/>
      <c r="YN6" s="32"/>
      <c r="YO6" s="32"/>
      <c r="YP6" s="32"/>
      <c r="YQ6" s="32"/>
      <c r="YR6" s="32"/>
      <c r="YS6" s="32"/>
      <c r="YT6" s="32"/>
      <c r="YU6" s="32"/>
      <c r="YV6" s="32"/>
      <c r="YW6" s="32"/>
      <c r="YX6" s="32"/>
      <c r="YY6" s="32"/>
      <c r="YZ6" s="32"/>
      <c r="ZA6" s="32"/>
      <c r="ZB6" s="32"/>
      <c r="ZC6" s="32"/>
      <c r="ZD6" s="32"/>
      <c r="ZE6" s="32"/>
      <c r="ZF6" s="32"/>
      <c r="ZG6" s="32"/>
      <c r="ZH6" s="32"/>
      <c r="ZI6" s="32"/>
      <c r="ZJ6" s="32"/>
      <c r="ZK6" s="32"/>
      <c r="ZL6" s="32"/>
      <c r="ZM6" s="32"/>
      <c r="ZN6" s="32"/>
      <c r="ZO6" s="32"/>
      <c r="ZP6" s="32"/>
      <c r="ZQ6" s="32"/>
      <c r="ZR6" s="32"/>
      <c r="ZS6" s="32"/>
      <c r="ZT6" s="32"/>
      <c r="ZU6" s="32"/>
      <c r="ZV6" s="32"/>
      <c r="ZW6" s="32"/>
      <c r="ZX6" s="32"/>
      <c r="ZY6" s="32"/>
      <c r="ZZ6" s="32"/>
      <c r="AAA6" s="32"/>
      <c r="AAB6" s="32"/>
      <c r="AAC6" s="32"/>
      <c r="AAD6" s="32"/>
      <c r="AAE6" s="32"/>
      <c r="AAF6" s="32"/>
      <c r="AAG6" s="32"/>
      <c r="AAH6" s="32"/>
      <c r="AAI6" s="32"/>
      <c r="AAJ6" s="32"/>
      <c r="AAK6" s="32"/>
      <c r="AAL6" s="32"/>
      <c r="AAM6" s="32"/>
      <c r="AAN6" s="32"/>
      <c r="AAO6" s="32"/>
      <c r="AAP6" s="32"/>
      <c r="AAQ6" s="32"/>
      <c r="AAR6" s="32"/>
      <c r="AAS6" s="32"/>
      <c r="AAT6" s="32"/>
      <c r="AAU6" s="32"/>
      <c r="AAV6" s="32"/>
      <c r="AAW6" s="32"/>
      <c r="AAX6" s="32"/>
      <c r="AAY6" s="32"/>
      <c r="AAZ6" s="32"/>
      <c r="ABA6" s="32"/>
      <c r="ABB6" s="32"/>
      <c r="ABC6" s="32"/>
      <c r="ABD6" s="32"/>
      <c r="ABE6" s="32"/>
      <c r="ABF6" s="32"/>
      <c r="ABG6" s="32"/>
      <c r="ABH6" s="32"/>
      <c r="ABI6" s="32"/>
      <c r="ABJ6" s="32"/>
      <c r="ABK6" s="32"/>
      <c r="ABL6" s="32"/>
      <c r="ABM6" s="32"/>
      <c r="ABN6" s="32"/>
      <c r="ABO6" s="32"/>
      <c r="ABP6" s="32"/>
      <c r="ABQ6" s="32"/>
      <c r="ABR6" s="32"/>
      <c r="ABS6" s="32"/>
      <c r="ABT6" s="32"/>
      <c r="ABU6" s="32"/>
      <c r="ABV6" s="32"/>
      <c r="ABW6" s="32"/>
      <c r="ABX6" s="32"/>
      <c r="ABY6" s="32"/>
      <c r="ABZ6" s="32"/>
      <c r="ACA6" s="32"/>
      <c r="ACB6" s="32"/>
      <c r="ACC6" s="32"/>
      <c r="ACD6" s="32"/>
      <c r="ACE6" s="32"/>
      <c r="ACF6" s="32"/>
      <c r="ACG6" s="32"/>
      <c r="ACH6" s="32"/>
      <c r="ACI6" s="32"/>
      <c r="ACJ6" s="32"/>
      <c r="ACK6" s="32"/>
      <c r="ACL6" s="32"/>
      <c r="ACM6" s="32"/>
      <c r="ACN6" s="32"/>
      <c r="ACO6" s="32"/>
      <c r="ACP6" s="32"/>
      <c r="ACQ6" s="32"/>
      <c r="ACR6" s="32"/>
      <c r="ACS6" s="32"/>
      <c r="ACT6" s="32"/>
      <c r="ACU6" s="32"/>
      <c r="ACV6" s="32"/>
      <c r="ACW6" s="32"/>
      <c r="ACX6" s="32"/>
      <c r="ACY6" s="32"/>
      <c r="ACZ6" s="32"/>
      <c r="ADA6" s="32"/>
      <c r="ADB6" s="32"/>
      <c r="ADC6" s="32"/>
      <c r="ADD6" s="32"/>
      <c r="ADE6" s="32"/>
      <c r="ADF6" s="32"/>
      <c r="ADG6" s="32"/>
      <c r="ADH6" s="32"/>
      <c r="ADI6" s="32"/>
      <c r="ADJ6" s="32"/>
      <c r="ADK6" s="32"/>
      <c r="ADL6" s="32"/>
      <c r="ADM6" s="32"/>
      <c r="ADN6" s="32"/>
      <c r="ADO6" s="32"/>
      <c r="ADP6" s="32"/>
      <c r="ADQ6" s="32"/>
      <c r="ADR6" s="32"/>
      <c r="ADS6" s="32"/>
      <c r="ADT6" s="32"/>
      <c r="ADU6" s="32"/>
      <c r="ADV6" s="32"/>
      <c r="ADW6" s="32"/>
      <c r="ADX6" s="32"/>
      <c r="ADY6" s="32"/>
      <c r="ADZ6" s="32"/>
      <c r="AEA6" s="32"/>
      <c r="AEB6" s="32"/>
      <c r="AEC6" s="32"/>
      <c r="AED6" s="32"/>
      <c r="AEE6" s="32"/>
      <c r="AEF6" s="32"/>
      <c r="AEG6" s="32"/>
      <c r="AEH6" s="32"/>
      <c r="AEI6" s="32"/>
      <c r="AEJ6" s="32"/>
      <c r="AEK6" s="32"/>
      <c r="AEL6" s="32"/>
      <c r="AEM6" s="32"/>
      <c r="AEN6" s="32"/>
      <c r="AEO6" s="32"/>
      <c r="AEP6" s="32"/>
      <c r="AEQ6" s="32"/>
      <c r="AER6" s="32"/>
      <c r="AES6" s="32"/>
      <c r="AET6" s="32"/>
      <c r="AEU6" s="32"/>
      <c r="AEV6" s="32"/>
      <c r="AEW6" s="32"/>
      <c r="AEX6" s="32"/>
      <c r="AEY6" s="32"/>
      <c r="AEZ6" s="32"/>
      <c r="AFA6" s="32"/>
      <c r="AFB6" s="32"/>
      <c r="AFC6" s="32"/>
      <c r="AFD6" s="32"/>
      <c r="AFE6" s="32"/>
      <c r="AFF6" s="32"/>
      <c r="AFG6" s="32"/>
      <c r="AFH6" s="32"/>
      <c r="AFI6" s="32"/>
      <c r="AFJ6" s="32"/>
      <c r="AFK6" s="32"/>
      <c r="AFL6" s="32"/>
      <c r="AFM6" s="32"/>
      <c r="AFN6" s="32"/>
      <c r="AFO6" s="32"/>
      <c r="AFP6" s="32"/>
      <c r="AFQ6" s="32"/>
      <c r="AFR6" s="32"/>
      <c r="AFS6" s="32"/>
      <c r="AFT6" s="32"/>
      <c r="AFU6" s="32"/>
      <c r="AFV6" s="32"/>
      <c r="AFW6" s="32"/>
      <c r="AFX6" s="32"/>
      <c r="AFY6" s="32"/>
      <c r="AFZ6" s="32"/>
      <c r="AGA6" s="32"/>
      <c r="AGB6" s="32"/>
      <c r="AGC6" s="32"/>
      <c r="AGD6" s="32"/>
      <c r="AGE6" s="32"/>
      <c r="AGF6" s="32"/>
      <c r="AGG6" s="32"/>
      <c r="AGH6" s="32"/>
      <c r="AGI6" s="32"/>
      <c r="AGJ6" s="32"/>
      <c r="AGK6" s="32"/>
      <c r="AGL6" s="32"/>
      <c r="AGM6" s="32"/>
      <c r="AGN6" s="32"/>
      <c r="AGO6" s="32"/>
      <c r="AGP6" s="32"/>
      <c r="AGQ6" s="32"/>
      <c r="AGR6" s="32"/>
      <c r="AGS6" s="32"/>
      <c r="AGT6" s="32"/>
      <c r="AGU6" s="32"/>
      <c r="AGV6" s="32"/>
      <c r="AGW6" s="32"/>
      <c r="AGX6" s="32"/>
      <c r="AGY6" s="32"/>
      <c r="AGZ6" s="32"/>
      <c r="AHA6" s="32"/>
      <c r="AHB6" s="32"/>
      <c r="AHC6" s="32"/>
      <c r="AHD6" s="32"/>
      <c r="AHE6" s="32"/>
      <c r="AHF6" s="32"/>
      <c r="AHG6" s="32"/>
      <c r="AHH6" s="32"/>
      <c r="AHI6" s="32"/>
      <c r="AHJ6" s="32"/>
      <c r="AHK6" s="32"/>
      <c r="AHL6" s="32"/>
      <c r="AHM6" s="32"/>
      <c r="AHN6" s="32"/>
      <c r="AHO6" s="32"/>
      <c r="AHP6" s="32"/>
      <c r="AHQ6" s="32"/>
      <c r="AHR6" s="32"/>
      <c r="AHS6" s="32"/>
      <c r="AHT6" s="32"/>
      <c r="AHU6" s="32"/>
      <c r="AHV6" s="32"/>
      <c r="AHW6" s="32"/>
      <c r="AHX6" s="32"/>
      <c r="AHY6" s="32"/>
      <c r="AHZ6" s="32"/>
      <c r="AIA6" s="32"/>
      <c r="AIB6" s="32"/>
      <c r="AIC6" s="32"/>
      <c r="AID6" s="32"/>
      <c r="AIE6" s="32"/>
      <c r="AIF6" s="32"/>
      <c r="AIG6" s="32"/>
      <c r="AIH6" s="32"/>
      <c r="AII6" s="32"/>
      <c r="AIJ6" s="32"/>
      <c r="AIK6" s="32"/>
      <c r="AIL6" s="32"/>
      <c r="AIM6" s="32"/>
      <c r="AIN6" s="32"/>
      <c r="AIO6" s="32"/>
      <c r="AIP6" s="32"/>
      <c r="AIQ6" s="32"/>
      <c r="AIR6" s="32"/>
      <c r="AIS6" s="32"/>
      <c r="AIT6" s="32"/>
      <c r="AIU6" s="32"/>
      <c r="AIV6" s="32"/>
      <c r="AIW6" s="32"/>
      <c r="AIX6" s="32"/>
      <c r="AIY6" s="32"/>
      <c r="AIZ6" s="32"/>
      <c r="AJA6" s="32"/>
      <c r="AJB6" s="32"/>
      <c r="AJC6" s="32"/>
      <c r="AJD6" s="32"/>
      <c r="AJE6" s="32"/>
      <c r="AJF6" s="32"/>
      <c r="AJG6" s="32"/>
      <c r="AJH6" s="32"/>
      <c r="AJI6" s="32"/>
      <c r="AJJ6" s="32"/>
      <c r="AJK6" s="32"/>
      <c r="AJL6" s="32"/>
      <c r="AJM6" s="32"/>
      <c r="AJN6" s="32"/>
      <c r="AJO6" s="32"/>
      <c r="AJP6" s="32"/>
      <c r="AJQ6" s="32"/>
      <c r="AJR6" s="32"/>
      <c r="AJS6" s="32"/>
      <c r="AJT6" s="32"/>
      <c r="AJU6" s="32"/>
      <c r="AJV6" s="32"/>
      <c r="AJW6" s="32"/>
      <c r="AJX6" s="32"/>
      <c r="AJY6" s="32"/>
      <c r="AJZ6" s="32"/>
      <c r="AKA6" s="32"/>
      <c r="AKB6" s="32"/>
      <c r="AKC6" s="32"/>
      <c r="AKD6" s="32"/>
      <c r="AKE6" s="32"/>
      <c r="AKF6" s="32"/>
      <c r="AKG6" s="32"/>
      <c r="AKH6" s="32"/>
      <c r="AKI6" s="32"/>
      <c r="AKJ6" s="32"/>
      <c r="AKK6" s="32"/>
      <c r="AKL6" s="32"/>
      <c r="AKM6" s="32"/>
      <c r="AKN6" s="32"/>
      <c r="AKO6" s="32"/>
      <c r="AKP6" s="32"/>
      <c r="AKQ6" s="32"/>
      <c r="AKR6" s="32"/>
      <c r="AKS6" s="32"/>
      <c r="AKT6" s="32"/>
      <c r="AKU6" s="32"/>
      <c r="AKV6" s="32"/>
      <c r="AKW6" s="32"/>
      <c r="AKX6" s="32"/>
      <c r="AKY6" s="32"/>
      <c r="AKZ6" s="32"/>
      <c r="ALA6" s="32"/>
      <c r="ALB6" s="32"/>
      <c r="ALC6" s="32"/>
      <c r="ALD6" s="32"/>
      <c r="ALE6" s="32"/>
      <c r="ALF6" s="32"/>
      <c r="ALG6" s="32"/>
      <c r="ALH6" s="32"/>
      <c r="ALI6" s="32"/>
      <c r="ALJ6" s="32"/>
      <c r="ALK6" s="32"/>
      <c r="ALL6" s="32"/>
      <c r="ALM6" s="32"/>
      <c r="ALN6" s="32"/>
      <c r="ALO6" s="32"/>
      <c r="ALP6" s="32"/>
      <c r="ALQ6" s="32"/>
      <c r="ALR6" s="32"/>
      <c r="ALS6" s="32"/>
      <c r="ALT6" s="32"/>
      <c r="ALU6" s="32"/>
      <c r="ALV6" s="32"/>
      <c r="ALW6" s="32"/>
      <c r="ALX6" s="32"/>
      <c r="ALY6" s="32"/>
      <c r="ALZ6" s="32"/>
      <c r="AMA6" s="32"/>
      <c r="AMB6" s="32"/>
      <c r="AMC6" s="32"/>
      <c r="AMD6" s="32"/>
      <c r="AME6" s="32"/>
      <c r="AMF6" s="32"/>
      <c r="AMG6" s="32"/>
      <c r="AMH6" s="32"/>
      <c r="AMI6" s="32"/>
      <c r="AMJ6" s="32"/>
      <c r="AMK6" s="32"/>
      <c r="AML6" s="32"/>
      <c r="AMM6" s="32"/>
      <c r="AMN6" s="32"/>
      <c r="AMO6" s="32"/>
      <c r="AMP6" s="32"/>
      <c r="AMQ6" s="32"/>
      <c r="AMR6" s="32"/>
      <c r="AMS6" s="32"/>
      <c r="AMT6" s="32"/>
      <c r="AMU6" s="32"/>
      <c r="AMV6" s="32"/>
      <c r="AMW6" s="32"/>
      <c r="AMX6" s="32"/>
      <c r="AMY6" s="32"/>
      <c r="AMZ6" s="32"/>
      <c r="ANA6" s="32"/>
      <c r="ANB6" s="32"/>
      <c r="ANC6" s="32"/>
      <c r="AND6" s="32"/>
      <c r="ANE6" s="32"/>
      <c r="ANF6" s="32"/>
      <c r="ANG6" s="32"/>
      <c r="ANH6" s="32"/>
      <c r="ANI6" s="32"/>
      <c r="ANJ6" s="32"/>
      <c r="ANK6" s="32"/>
      <c r="ANL6" s="32"/>
      <c r="ANM6" s="32"/>
      <c r="ANN6" s="32"/>
      <c r="ANO6" s="32"/>
      <c r="ANP6" s="32"/>
      <c r="ANQ6" s="32"/>
      <c r="ANR6" s="32"/>
      <c r="ANS6" s="32"/>
      <c r="ANT6" s="32"/>
      <c r="ANU6" s="32"/>
      <c r="ANV6" s="32"/>
      <c r="ANW6" s="32"/>
      <c r="ANX6" s="32"/>
      <c r="ANY6" s="32"/>
      <c r="ANZ6" s="32"/>
      <c r="AOA6" s="32"/>
      <c r="AOB6" s="32"/>
      <c r="AOC6" s="32"/>
      <c r="AOD6" s="32"/>
      <c r="AOE6" s="32"/>
      <c r="AOF6" s="32"/>
      <c r="AOG6" s="32"/>
      <c r="AOH6" s="32"/>
      <c r="AOI6" s="32"/>
      <c r="AOJ6" s="32"/>
      <c r="AOK6" s="32"/>
      <c r="AOL6" s="32"/>
      <c r="AOM6" s="32"/>
      <c r="AON6" s="32"/>
      <c r="AOO6" s="32"/>
      <c r="AOP6" s="32"/>
      <c r="AOQ6" s="32"/>
      <c r="AOR6" s="32"/>
      <c r="AOS6" s="32"/>
      <c r="AOT6" s="32"/>
      <c r="AOU6" s="32"/>
      <c r="AOV6" s="32"/>
      <c r="AOW6" s="32"/>
      <c r="AOX6" s="32"/>
      <c r="AOY6" s="32"/>
      <c r="AOZ6" s="32"/>
      <c r="APA6" s="32"/>
      <c r="APB6" s="32"/>
      <c r="APC6" s="32"/>
      <c r="APD6" s="32"/>
      <c r="APE6" s="32"/>
      <c r="APF6" s="32"/>
      <c r="APG6" s="32"/>
      <c r="APH6" s="32"/>
      <c r="API6" s="32"/>
      <c r="APJ6" s="32"/>
      <c r="APK6" s="32"/>
      <c r="APL6" s="32"/>
      <c r="APM6" s="32"/>
      <c r="APN6" s="32"/>
      <c r="APO6" s="32"/>
      <c r="APP6" s="32"/>
      <c r="APQ6" s="32"/>
      <c r="APR6" s="32"/>
      <c r="APS6" s="32"/>
      <c r="APT6" s="32"/>
      <c r="APU6" s="32"/>
      <c r="APV6" s="32"/>
      <c r="APW6" s="32"/>
      <c r="APX6" s="32"/>
      <c r="APY6" s="32"/>
      <c r="APZ6" s="32"/>
      <c r="AQA6" s="32"/>
      <c r="AQB6" s="32"/>
      <c r="AQC6" s="32"/>
      <c r="AQD6" s="32"/>
      <c r="AQE6" s="32"/>
      <c r="AQF6" s="32"/>
      <c r="AQG6" s="32"/>
      <c r="AQH6" s="32"/>
      <c r="AQI6" s="32"/>
      <c r="AQJ6" s="32"/>
      <c r="AQK6" s="32"/>
      <c r="AQL6" s="32"/>
      <c r="AQM6" s="32"/>
      <c r="AQN6" s="32"/>
      <c r="AQO6" s="32"/>
      <c r="AQP6" s="32"/>
      <c r="AQQ6" s="32"/>
      <c r="AQR6" s="32"/>
      <c r="AQS6" s="32"/>
      <c r="AQT6" s="32"/>
      <c r="AQU6" s="32"/>
      <c r="AQV6" s="32"/>
      <c r="AQW6" s="32"/>
      <c r="AQX6" s="32"/>
      <c r="AQY6" s="32"/>
      <c r="AQZ6" s="32"/>
      <c r="ARA6" s="32"/>
      <c r="ARB6" s="32"/>
      <c r="ARC6" s="32"/>
      <c r="ARD6" s="32"/>
      <c r="ARE6" s="32"/>
      <c r="ARF6" s="32"/>
      <c r="ARG6" s="32"/>
      <c r="ARH6" s="32"/>
      <c r="ARI6" s="32"/>
      <c r="ARJ6" s="32"/>
      <c r="ARK6" s="32"/>
      <c r="ARL6" s="32"/>
      <c r="ARM6" s="32"/>
      <c r="ARN6" s="32"/>
      <c r="ARO6" s="32"/>
      <c r="ARP6" s="32"/>
      <c r="ARQ6" s="32"/>
      <c r="ARR6" s="32"/>
      <c r="ARS6" s="32"/>
      <c r="ART6" s="32"/>
      <c r="ARU6" s="32"/>
      <c r="ARV6" s="32"/>
      <c r="ARW6" s="32"/>
      <c r="ARX6" s="32"/>
      <c r="ARY6" s="32"/>
      <c r="ARZ6" s="32"/>
      <c r="ASA6" s="32"/>
      <c r="ASB6" s="32"/>
      <c r="ASC6" s="32"/>
      <c r="ASD6" s="32"/>
      <c r="ASE6" s="32"/>
      <c r="ASF6" s="32"/>
      <c r="ASG6" s="32"/>
      <c r="ASH6" s="32"/>
      <c r="ASI6" s="32"/>
      <c r="ASJ6" s="32"/>
      <c r="ASK6" s="32"/>
      <c r="ASL6" s="32"/>
      <c r="ASM6" s="32"/>
      <c r="ASN6" s="32"/>
      <c r="ASO6" s="32"/>
      <c r="ASP6" s="32"/>
      <c r="ASQ6" s="32"/>
      <c r="ASR6" s="32"/>
      <c r="ASS6" s="32"/>
      <c r="AST6" s="32"/>
      <c r="ASU6" s="32"/>
      <c r="ASV6" s="32"/>
      <c r="ASW6" s="32"/>
      <c r="ASX6" s="32"/>
      <c r="ASY6" s="32"/>
      <c r="ASZ6" s="32"/>
      <c r="ATA6" s="32"/>
      <c r="ATB6" s="32"/>
      <c r="ATC6" s="32"/>
      <c r="ATD6" s="32"/>
      <c r="ATE6" s="32"/>
      <c r="ATF6" s="32"/>
      <c r="ATG6" s="32"/>
      <c r="ATH6" s="32"/>
      <c r="ATI6" s="32"/>
      <c r="ATJ6" s="32"/>
      <c r="ATK6" s="32"/>
      <c r="ATL6" s="32"/>
      <c r="ATM6" s="32"/>
      <c r="ATN6" s="32"/>
      <c r="ATO6" s="32"/>
      <c r="ATP6" s="32"/>
      <c r="ATQ6" s="32"/>
      <c r="ATR6" s="32"/>
      <c r="ATS6" s="32"/>
      <c r="ATT6" s="32"/>
      <c r="ATU6" s="32"/>
      <c r="ATV6" s="32"/>
      <c r="ATW6" s="32"/>
      <c r="ATX6" s="32"/>
      <c r="ATY6" s="32"/>
      <c r="ATZ6" s="32"/>
      <c r="AUA6" s="32"/>
      <c r="AUB6" s="32"/>
      <c r="AUC6" s="32"/>
      <c r="AUD6" s="32"/>
      <c r="AUE6" s="32"/>
      <c r="AUF6" s="32"/>
      <c r="AUG6" s="32"/>
      <c r="AUH6" s="32"/>
      <c r="AUI6" s="32"/>
      <c r="AUJ6" s="32"/>
      <c r="AUK6" s="32"/>
      <c r="AUL6" s="32"/>
      <c r="AUM6" s="32"/>
      <c r="AUN6" s="32"/>
      <c r="AUO6" s="32"/>
      <c r="AUP6" s="32"/>
      <c r="AUQ6" s="32"/>
      <c r="AUR6" s="32"/>
      <c r="AUS6" s="32"/>
      <c r="AUT6" s="32"/>
      <c r="AUU6" s="32"/>
      <c r="AUV6" s="32"/>
      <c r="AUW6" s="32"/>
      <c r="AUX6" s="32"/>
      <c r="AUY6" s="32"/>
      <c r="AUZ6" s="32"/>
      <c r="AVA6" s="32"/>
      <c r="AVB6" s="32"/>
      <c r="AVC6" s="32"/>
      <c r="AVD6" s="32"/>
      <c r="AVE6" s="32"/>
      <c r="AVF6" s="32"/>
      <c r="AVG6" s="32"/>
      <c r="AVH6" s="32"/>
      <c r="AVI6" s="32"/>
      <c r="AVJ6" s="32"/>
      <c r="AVK6" s="32"/>
      <c r="AVL6" s="32"/>
      <c r="AVM6" s="32"/>
      <c r="AVN6" s="32"/>
      <c r="AVO6" s="32"/>
      <c r="AVP6" s="32"/>
      <c r="AVQ6" s="32"/>
      <c r="AVR6" s="32"/>
      <c r="AVS6" s="32"/>
      <c r="AVT6" s="32"/>
      <c r="AVU6" s="32"/>
      <c r="AVV6" s="32"/>
      <c r="AVW6" s="32"/>
      <c r="AVX6" s="32"/>
      <c r="AVY6" s="32"/>
      <c r="AVZ6" s="32"/>
      <c r="AWA6" s="32"/>
      <c r="AWB6" s="32"/>
      <c r="AWC6" s="32"/>
      <c r="AWD6" s="32"/>
      <c r="AWE6" s="32"/>
      <c r="AWF6" s="32"/>
      <c r="AWG6" s="32"/>
      <c r="AWH6" s="32"/>
      <c r="AWI6" s="32"/>
      <c r="AWJ6" s="32"/>
      <c r="AWK6" s="32"/>
      <c r="AWL6" s="32"/>
      <c r="AWM6" s="32"/>
      <c r="AWN6" s="32"/>
      <c r="AWO6" s="32"/>
      <c r="AWP6" s="32"/>
      <c r="AWQ6" s="32"/>
      <c r="AWR6" s="32"/>
      <c r="AWS6" s="32"/>
      <c r="AWT6" s="32"/>
      <c r="AWU6" s="32"/>
      <c r="AWV6" s="32"/>
      <c r="AWW6" s="32"/>
      <c r="AWX6" s="32"/>
      <c r="AWY6" s="32"/>
      <c r="AWZ6" s="32"/>
      <c r="AXA6" s="32"/>
      <c r="AXB6" s="32"/>
      <c r="AXC6" s="32"/>
      <c r="AXD6" s="32"/>
      <c r="AXE6" s="32"/>
      <c r="AXF6" s="32"/>
      <c r="AXG6" s="32"/>
      <c r="AXH6" s="32"/>
      <c r="AXI6" s="32"/>
      <c r="AXJ6" s="32"/>
      <c r="AXK6" s="32"/>
      <c r="AXL6" s="32"/>
      <c r="AXM6" s="32"/>
      <c r="AXN6" s="32"/>
      <c r="AXO6" s="32"/>
      <c r="AXP6" s="32"/>
      <c r="AXQ6" s="32"/>
      <c r="AXR6" s="32"/>
      <c r="AXS6" s="32"/>
      <c r="AXT6" s="32"/>
      <c r="AXU6" s="32"/>
      <c r="AXV6" s="32"/>
      <c r="AXW6" s="32"/>
      <c r="AXX6" s="32"/>
      <c r="AXY6" s="32"/>
      <c r="AXZ6" s="32"/>
      <c r="AYA6" s="32"/>
      <c r="AYB6" s="32"/>
      <c r="AYC6" s="32"/>
      <c r="AYD6" s="32"/>
      <c r="AYE6" s="32"/>
      <c r="AYF6" s="32"/>
      <c r="AYG6" s="32"/>
      <c r="AYH6" s="32"/>
      <c r="AYI6" s="32"/>
      <c r="AYJ6" s="32"/>
      <c r="AYK6" s="32"/>
      <c r="AYL6" s="32"/>
      <c r="AYM6" s="32"/>
      <c r="AYN6" s="32"/>
      <c r="AYO6" s="32"/>
      <c r="AYP6" s="32"/>
      <c r="AYQ6" s="32"/>
      <c r="AYR6" s="32"/>
      <c r="AYS6" s="32"/>
      <c r="AYT6" s="32"/>
      <c r="AYU6" s="32"/>
      <c r="AYV6" s="32"/>
      <c r="AYW6" s="32"/>
      <c r="AYX6" s="32"/>
      <c r="AYY6" s="32"/>
      <c r="AYZ6" s="32"/>
      <c r="AZA6" s="32"/>
      <c r="AZB6" s="32"/>
      <c r="AZC6" s="32"/>
      <c r="AZD6" s="32"/>
      <c r="AZE6" s="32"/>
      <c r="AZF6" s="32"/>
      <c r="AZG6" s="32"/>
      <c r="AZH6" s="32"/>
      <c r="AZI6" s="32"/>
      <c r="AZJ6" s="32"/>
      <c r="AZK6" s="32"/>
      <c r="AZL6" s="32"/>
      <c r="AZM6" s="32"/>
      <c r="AZN6" s="32"/>
      <c r="AZO6" s="32"/>
      <c r="AZP6" s="32"/>
      <c r="AZQ6" s="32"/>
      <c r="AZR6" s="32"/>
      <c r="AZS6" s="32"/>
      <c r="AZT6" s="32"/>
      <c r="AZU6" s="32"/>
      <c r="AZV6" s="32"/>
      <c r="AZW6" s="32"/>
      <c r="AZX6" s="32"/>
      <c r="AZY6" s="32"/>
      <c r="AZZ6" s="32"/>
      <c r="BAA6" s="32"/>
      <c r="BAB6" s="32"/>
      <c r="BAC6" s="32"/>
      <c r="BAD6" s="32"/>
      <c r="BAE6" s="32"/>
      <c r="BAF6" s="32"/>
      <c r="BAG6" s="32"/>
      <c r="BAH6" s="32"/>
      <c r="BAI6" s="32"/>
      <c r="BAJ6" s="32"/>
      <c r="BAK6" s="32"/>
      <c r="BAL6" s="32"/>
      <c r="BAM6" s="32"/>
      <c r="BAN6" s="32"/>
      <c r="BAO6" s="32"/>
      <c r="BAP6" s="32"/>
      <c r="BAQ6" s="32"/>
      <c r="BAR6" s="32"/>
      <c r="BAS6" s="32"/>
      <c r="BAT6" s="32"/>
      <c r="BAU6" s="32"/>
      <c r="BAV6" s="32"/>
      <c r="BAW6" s="32"/>
      <c r="BAX6" s="32"/>
      <c r="BAY6" s="32"/>
      <c r="BAZ6" s="32"/>
      <c r="BBA6" s="32"/>
      <c r="BBB6" s="32"/>
      <c r="BBC6" s="32"/>
      <c r="BBD6" s="32"/>
      <c r="BBE6" s="32"/>
      <c r="BBF6" s="32"/>
      <c r="BBG6" s="32"/>
      <c r="BBH6" s="32"/>
      <c r="BBI6" s="32"/>
      <c r="BBJ6" s="32"/>
      <c r="BBK6" s="32"/>
      <c r="BBL6" s="32"/>
      <c r="BBM6" s="32"/>
      <c r="BBN6" s="32"/>
      <c r="BBO6" s="32"/>
      <c r="BBP6" s="32"/>
      <c r="BBQ6" s="32"/>
      <c r="BBR6" s="32"/>
      <c r="BBS6" s="32"/>
      <c r="BBT6" s="32"/>
      <c r="BBU6" s="32"/>
      <c r="BBV6" s="32"/>
      <c r="BBW6" s="32"/>
      <c r="BBX6" s="32"/>
      <c r="BBY6" s="32"/>
      <c r="BBZ6" s="32"/>
      <c r="BCA6" s="32"/>
      <c r="BCB6" s="32"/>
      <c r="BCC6" s="32"/>
      <c r="BCD6" s="32"/>
      <c r="BCE6" s="32"/>
      <c r="BCF6" s="32"/>
      <c r="BCG6" s="32"/>
      <c r="BCH6" s="32"/>
      <c r="BCI6" s="32"/>
      <c r="BCJ6" s="32"/>
      <c r="BCK6" s="32"/>
      <c r="BCL6" s="32"/>
      <c r="BCM6" s="32"/>
      <c r="BCN6" s="32"/>
      <c r="BCO6" s="32"/>
      <c r="BCP6" s="32"/>
      <c r="BCQ6" s="32"/>
      <c r="BCR6" s="32"/>
      <c r="BCS6" s="32"/>
      <c r="BCT6" s="32"/>
      <c r="BCU6" s="32"/>
      <c r="BCV6" s="32"/>
      <c r="BCW6" s="32"/>
      <c r="BCX6" s="32"/>
      <c r="BCY6" s="32"/>
      <c r="BCZ6" s="32"/>
      <c r="BDA6" s="32"/>
      <c r="BDB6" s="32"/>
      <c r="BDC6" s="32"/>
      <c r="BDD6" s="32"/>
      <c r="BDE6" s="32"/>
      <c r="BDF6" s="32"/>
      <c r="BDG6" s="32"/>
      <c r="BDH6" s="32"/>
      <c r="BDI6" s="32"/>
      <c r="BDJ6" s="32"/>
      <c r="BDK6" s="32"/>
      <c r="BDL6" s="32"/>
      <c r="BDM6" s="32"/>
      <c r="BDN6" s="32"/>
      <c r="BDO6" s="32"/>
      <c r="BDP6" s="32"/>
      <c r="BDQ6" s="32"/>
      <c r="BDR6" s="32"/>
      <c r="BDS6" s="32"/>
      <c r="BDT6" s="32"/>
      <c r="BDU6" s="32"/>
      <c r="BDV6" s="32"/>
      <c r="BDW6" s="32"/>
      <c r="BDX6" s="32"/>
      <c r="BDY6" s="32"/>
      <c r="BDZ6" s="32"/>
      <c r="BEA6" s="32"/>
      <c r="BEB6" s="32"/>
      <c r="BEC6" s="32"/>
      <c r="BED6" s="32"/>
      <c r="BEE6" s="32"/>
      <c r="BEF6" s="32"/>
      <c r="BEG6" s="32"/>
      <c r="BEH6" s="32"/>
      <c r="BEI6" s="32"/>
      <c r="BEJ6" s="32"/>
      <c r="BEK6" s="32"/>
      <c r="BEL6" s="32"/>
      <c r="BEM6" s="32"/>
      <c r="BEN6" s="32"/>
      <c r="BEO6" s="32"/>
      <c r="BEP6" s="32"/>
      <c r="BEQ6" s="32"/>
      <c r="BER6" s="32"/>
      <c r="BES6" s="32"/>
      <c r="BET6" s="32"/>
      <c r="BEU6" s="32"/>
      <c r="BEV6" s="32"/>
      <c r="BEW6" s="32"/>
      <c r="BEX6" s="32"/>
      <c r="BEY6" s="32"/>
      <c r="BEZ6" s="32"/>
      <c r="BFA6" s="32"/>
      <c r="BFB6" s="32"/>
      <c r="BFC6" s="32"/>
      <c r="BFD6" s="32"/>
      <c r="BFE6" s="32"/>
      <c r="BFF6" s="32"/>
      <c r="BFG6" s="32"/>
      <c r="BFH6" s="32"/>
      <c r="BFI6" s="32"/>
      <c r="BFJ6" s="32"/>
      <c r="BFK6" s="32"/>
      <c r="BFL6" s="32"/>
      <c r="BFM6" s="32"/>
      <c r="BFN6" s="32"/>
      <c r="BFO6" s="32"/>
      <c r="BFP6" s="32"/>
      <c r="BFQ6" s="32"/>
      <c r="BFR6" s="32"/>
      <c r="BFS6" s="32"/>
      <c r="BFT6" s="32"/>
      <c r="BFU6" s="32"/>
      <c r="BFV6" s="32"/>
      <c r="BFW6" s="32"/>
      <c r="BFX6" s="32"/>
      <c r="BFY6" s="32"/>
      <c r="BFZ6" s="32"/>
      <c r="BGA6" s="32"/>
      <c r="BGB6" s="32"/>
      <c r="BGC6" s="32"/>
      <c r="BGD6" s="32"/>
      <c r="BGE6" s="32"/>
      <c r="BGF6" s="32"/>
      <c r="BGG6" s="32"/>
      <c r="BGH6" s="32"/>
      <c r="BGI6" s="32"/>
      <c r="BGJ6" s="32"/>
      <c r="BGK6" s="32"/>
      <c r="BGL6" s="32"/>
      <c r="BGM6" s="32"/>
      <c r="BGN6" s="32"/>
      <c r="BGO6" s="32"/>
      <c r="BGP6" s="32"/>
      <c r="BGQ6" s="32"/>
      <c r="BGR6" s="32"/>
      <c r="BGS6" s="32"/>
      <c r="BGT6" s="32"/>
      <c r="BGU6" s="32"/>
      <c r="BGV6" s="32"/>
      <c r="BGW6" s="32"/>
      <c r="BGX6" s="32"/>
      <c r="BGY6" s="32"/>
      <c r="BGZ6" s="32"/>
      <c r="BHA6" s="32"/>
      <c r="BHB6" s="32"/>
      <c r="BHC6" s="32"/>
      <c r="BHD6" s="32"/>
      <c r="BHE6" s="32"/>
      <c r="BHF6" s="32"/>
      <c r="BHG6" s="32"/>
      <c r="BHH6" s="32"/>
      <c r="BHI6" s="32"/>
      <c r="BHJ6" s="32"/>
      <c r="BHK6" s="32"/>
      <c r="BHL6" s="32"/>
      <c r="BHM6" s="32"/>
      <c r="BHN6" s="32"/>
      <c r="BHO6" s="32"/>
      <c r="BHP6" s="32"/>
      <c r="BHQ6" s="32"/>
      <c r="BHR6" s="32"/>
      <c r="BHS6" s="32"/>
      <c r="BHT6" s="32"/>
      <c r="BHU6" s="32"/>
      <c r="BHV6" s="32"/>
      <c r="BHW6" s="32"/>
      <c r="BHX6" s="32"/>
      <c r="BHY6" s="32"/>
      <c r="BHZ6" s="32"/>
      <c r="BIA6" s="32"/>
      <c r="BIB6" s="32"/>
      <c r="BIC6" s="32"/>
      <c r="BID6" s="32"/>
      <c r="BIE6" s="32"/>
      <c r="BIF6" s="32"/>
      <c r="BIG6" s="32"/>
      <c r="BIH6" s="32"/>
      <c r="BII6" s="32"/>
      <c r="BIJ6" s="32"/>
      <c r="BIK6" s="32"/>
      <c r="BIL6" s="32"/>
      <c r="BIM6" s="32"/>
      <c r="BIN6" s="32"/>
      <c r="BIO6" s="32"/>
      <c r="BIP6" s="32"/>
      <c r="BIQ6" s="32"/>
      <c r="BIR6" s="32"/>
      <c r="BIS6" s="32"/>
      <c r="BIT6" s="32"/>
      <c r="BIU6" s="32"/>
      <c r="BIV6" s="32"/>
      <c r="BIW6" s="32"/>
      <c r="BIX6" s="32"/>
      <c r="BIY6" s="32"/>
      <c r="BIZ6" s="32"/>
      <c r="BJA6" s="32"/>
      <c r="BJB6" s="32"/>
      <c r="BJC6" s="32"/>
      <c r="BJD6" s="32"/>
      <c r="BJE6" s="32"/>
      <c r="BJF6" s="32"/>
      <c r="BJG6" s="32"/>
      <c r="BJH6" s="32"/>
      <c r="BJI6" s="32"/>
      <c r="BJJ6" s="32"/>
      <c r="BJK6" s="32"/>
      <c r="BJL6" s="32"/>
      <c r="BJM6" s="32"/>
      <c r="BJN6" s="32"/>
      <c r="BJO6" s="32"/>
      <c r="BJP6" s="32"/>
      <c r="BJQ6" s="32"/>
      <c r="BJR6" s="32"/>
      <c r="BJS6" s="32"/>
      <c r="BJT6" s="32"/>
      <c r="BJU6" s="32"/>
      <c r="BJV6" s="32"/>
      <c r="BJW6" s="32"/>
      <c r="BJX6" s="32"/>
      <c r="BJY6" s="32"/>
      <c r="BJZ6" s="32"/>
      <c r="BKA6" s="32"/>
      <c r="BKB6" s="32"/>
      <c r="BKC6" s="32"/>
      <c r="BKD6" s="32"/>
      <c r="BKE6" s="32"/>
      <c r="BKF6" s="32"/>
      <c r="BKG6" s="32"/>
      <c r="BKH6" s="32"/>
      <c r="BKI6" s="32"/>
      <c r="BKJ6" s="32"/>
      <c r="BKK6" s="32"/>
      <c r="BKL6" s="32"/>
      <c r="BKM6" s="32"/>
      <c r="BKN6" s="32"/>
      <c r="BKO6" s="32"/>
      <c r="BKP6" s="32"/>
      <c r="BKQ6" s="32"/>
      <c r="BKR6" s="32"/>
      <c r="BKS6" s="32"/>
      <c r="BKT6" s="32"/>
      <c r="BKU6" s="32"/>
      <c r="BKV6" s="32"/>
      <c r="BKW6" s="32"/>
      <c r="BKX6" s="32"/>
      <c r="BKY6" s="32"/>
      <c r="BKZ6" s="32"/>
      <c r="BLA6" s="32"/>
      <c r="BLB6" s="32"/>
      <c r="BLC6" s="32"/>
      <c r="BLD6" s="32"/>
      <c r="BLE6" s="32"/>
      <c r="BLF6" s="32"/>
      <c r="BLG6" s="32"/>
      <c r="BLH6" s="32"/>
      <c r="BLI6" s="32"/>
      <c r="BLJ6" s="32"/>
      <c r="BLK6" s="32"/>
      <c r="BLL6" s="32"/>
      <c r="BLM6" s="32"/>
      <c r="BLN6" s="32"/>
      <c r="BLO6" s="32"/>
      <c r="BLP6" s="32"/>
      <c r="BLQ6" s="32"/>
      <c r="BLR6" s="32"/>
      <c r="BLS6" s="32"/>
      <c r="BLT6" s="32"/>
      <c r="BLU6" s="32"/>
      <c r="BLV6" s="32"/>
      <c r="BLW6" s="32"/>
      <c r="BLX6" s="32"/>
      <c r="BLY6" s="32"/>
      <c r="BLZ6" s="32"/>
      <c r="BMA6" s="32"/>
      <c r="BMB6" s="32"/>
      <c r="BMC6" s="32"/>
      <c r="BMD6" s="32"/>
      <c r="BME6" s="32"/>
      <c r="BMF6" s="32"/>
      <c r="BMG6" s="32"/>
      <c r="BMH6" s="32"/>
      <c r="BMI6" s="32"/>
      <c r="BMJ6" s="32"/>
      <c r="BMK6" s="32"/>
      <c r="BML6" s="32"/>
      <c r="BMM6" s="32"/>
      <c r="BMN6" s="32"/>
      <c r="BMO6" s="32"/>
      <c r="BMP6" s="32"/>
      <c r="BMQ6" s="32"/>
      <c r="BMR6" s="32"/>
      <c r="BMS6" s="32"/>
      <c r="BMT6" s="32"/>
      <c r="BMU6" s="32"/>
      <c r="BMV6" s="32"/>
      <c r="BMW6" s="32"/>
      <c r="BMX6" s="32"/>
      <c r="BMY6" s="32"/>
      <c r="BMZ6" s="32"/>
      <c r="BNA6" s="32"/>
      <c r="BNB6" s="32"/>
      <c r="BNC6" s="32"/>
      <c r="BND6" s="32"/>
      <c r="BNE6" s="32"/>
      <c r="BNF6" s="32"/>
      <c r="BNG6" s="32"/>
      <c r="BNH6" s="32"/>
      <c r="BNI6" s="32"/>
      <c r="BNJ6" s="32"/>
      <c r="BNK6" s="32"/>
      <c r="BNL6" s="32"/>
      <c r="BNM6" s="32"/>
      <c r="BNN6" s="32"/>
      <c r="BNO6" s="32"/>
      <c r="BNP6" s="32"/>
      <c r="BNQ6" s="32"/>
      <c r="BNR6" s="32"/>
      <c r="BNS6" s="32"/>
      <c r="BNT6" s="32"/>
      <c r="BNU6" s="32"/>
      <c r="BNV6" s="32"/>
      <c r="BNW6" s="32"/>
      <c r="BNX6" s="32"/>
      <c r="BNY6" s="32"/>
      <c r="BNZ6" s="32"/>
      <c r="BOA6" s="32"/>
      <c r="BOB6" s="32"/>
      <c r="BOC6" s="32"/>
      <c r="BOD6" s="32"/>
      <c r="BOE6" s="32"/>
      <c r="BOF6" s="32"/>
      <c r="BOG6" s="32"/>
      <c r="BOH6" s="32"/>
      <c r="BOI6" s="32"/>
      <c r="BOJ6" s="32"/>
      <c r="BOK6" s="32"/>
      <c r="BOL6" s="32"/>
      <c r="BOM6" s="32"/>
      <c r="BON6" s="32"/>
      <c r="BOO6" s="32"/>
      <c r="BOP6" s="32"/>
      <c r="BOQ6" s="32"/>
      <c r="BOR6" s="32"/>
      <c r="BOS6" s="32"/>
      <c r="BOT6" s="32"/>
      <c r="BOU6" s="32"/>
      <c r="BOV6" s="32"/>
      <c r="BOW6" s="32"/>
      <c r="BOX6" s="32"/>
      <c r="BOY6" s="32"/>
      <c r="BOZ6" s="32"/>
      <c r="BPA6" s="32"/>
      <c r="BPB6" s="32"/>
      <c r="BPC6" s="32"/>
      <c r="BPD6" s="32"/>
      <c r="BPE6" s="32"/>
      <c r="BPF6" s="32"/>
      <c r="BPG6" s="32"/>
      <c r="BPH6" s="32"/>
      <c r="BPI6" s="32"/>
      <c r="BPJ6" s="32"/>
      <c r="BPK6" s="32"/>
      <c r="BPL6" s="32"/>
      <c r="BPM6" s="32"/>
      <c r="BPN6" s="32"/>
      <c r="BPO6" s="32"/>
      <c r="BPP6" s="32"/>
      <c r="BPQ6" s="32"/>
      <c r="BPR6" s="32"/>
      <c r="BPS6" s="32"/>
      <c r="BPT6" s="32"/>
      <c r="BPU6" s="32"/>
      <c r="BPV6" s="32"/>
      <c r="BPW6" s="32"/>
      <c r="BPX6" s="32"/>
      <c r="BPY6" s="32"/>
      <c r="BPZ6" s="32"/>
      <c r="BQA6" s="32"/>
      <c r="BQB6" s="32"/>
      <c r="BQC6" s="32"/>
      <c r="BQD6" s="32"/>
      <c r="BQE6" s="32"/>
      <c r="BQF6" s="32"/>
      <c r="BQG6" s="32"/>
      <c r="BQH6" s="32"/>
      <c r="BQI6" s="32"/>
      <c r="BQJ6" s="32"/>
      <c r="BQK6" s="32"/>
      <c r="BQL6" s="32"/>
      <c r="BQM6" s="32"/>
      <c r="BQN6" s="32"/>
      <c r="BQO6" s="32"/>
      <c r="BQP6" s="32"/>
      <c r="BQQ6" s="32"/>
      <c r="BQR6" s="32"/>
      <c r="BQS6" s="32"/>
      <c r="BQT6" s="32"/>
      <c r="BQU6" s="32"/>
      <c r="BQV6" s="32"/>
      <c r="BQW6" s="32"/>
      <c r="BQX6" s="32"/>
      <c r="BQY6" s="32"/>
      <c r="BQZ6" s="32"/>
      <c r="BRA6" s="32"/>
      <c r="BRB6" s="32"/>
      <c r="BRC6" s="32"/>
      <c r="BRD6" s="32"/>
      <c r="BRE6" s="32"/>
      <c r="BRF6" s="32"/>
      <c r="BRG6" s="32"/>
      <c r="BRH6" s="32"/>
      <c r="BRI6" s="32"/>
      <c r="BRJ6" s="32"/>
      <c r="BRK6" s="32"/>
      <c r="BRL6" s="32"/>
      <c r="BRM6" s="32"/>
      <c r="BRN6" s="32"/>
      <c r="BRO6" s="32"/>
      <c r="BRP6" s="32"/>
      <c r="BRQ6" s="32"/>
      <c r="BRR6" s="32"/>
      <c r="BRS6" s="32"/>
      <c r="BRT6" s="32"/>
      <c r="BRU6" s="32"/>
      <c r="BRV6" s="32"/>
      <c r="BRW6" s="32"/>
      <c r="BRX6" s="32"/>
      <c r="BRY6" s="32"/>
      <c r="BRZ6" s="32"/>
      <c r="BSA6" s="32"/>
      <c r="BSB6" s="32"/>
      <c r="BSC6" s="32"/>
      <c r="BSD6" s="32"/>
      <c r="BSE6" s="32"/>
      <c r="BSF6" s="32"/>
      <c r="BSG6" s="32"/>
      <c r="BSH6" s="32"/>
      <c r="BSI6" s="32"/>
      <c r="BSJ6" s="32"/>
      <c r="BSK6" s="32"/>
      <c r="BSL6" s="32"/>
      <c r="BSM6" s="32"/>
      <c r="BSN6" s="32"/>
      <c r="BSO6" s="32"/>
      <c r="BSP6" s="32"/>
      <c r="BSQ6" s="32"/>
      <c r="BSR6" s="32"/>
      <c r="BSS6" s="32"/>
      <c r="BST6" s="32"/>
      <c r="BSU6" s="32"/>
      <c r="BSV6" s="32"/>
      <c r="BSW6" s="32"/>
      <c r="BSX6" s="32"/>
      <c r="BSY6" s="32"/>
      <c r="BSZ6" s="32"/>
      <c r="BTA6" s="32"/>
      <c r="BTB6" s="32"/>
      <c r="BTC6" s="32"/>
      <c r="BTD6" s="32"/>
      <c r="BTE6" s="32"/>
      <c r="BTF6" s="32"/>
      <c r="BTG6" s="32"/>
      <c r="BTH6" s="32"/>
      <c r="BTI6" s="32"/>
      <c r="BTJ6" s="32"/>
      <c r="BTK6" s="32"/>
      <c r="BTL6" s="32"/>
      <c r="BTM6" s="32"/>
      <c r="BTN6" s="32"/>
      <c r="BTO6" s="32"/>
      <c r="BTP6" s="32"/>
      <c r="BTQ6" s="32"/>
      <c r="BTR6" s="32"/>
      <c r="BTS6" s="32"/>
      <c r="BTT6" s="32"/>
      <c r="BTU6" s="32"/>
      <c r="BTV6" s="32"/>
      <c r="BTW6" s="32"/>
      <c r="BTX6" s="32"/>
      <c r="BTY6" s="32"/>
      <c r="BTZ6" s="32"/>
      <c r="BUA6" s="32"/>
      <c r="BUB6" s="32"/>
      <c r="BUC6" s="32"/>
      <c r="BUD6" s="32"/>
      <c r="BUE6" s="32"/>
      <c r="BUF6" s="32"/>
      <c r="BUG6" s="32"/>
      <c r="BUH6" s="32"/>
      <c r="BUI6" s="32"/>
      <c r="BUJ6" s="32"/>
      <c r="BUK6" s="32"/>
      <c r="BUL6" s="32"/>
      <c r="BUM6" s="32"/>
      <c r="BUN6" s="32"/>
      <c r="BUO6" s="32"/>
      <c r="BUP6" s="32"/>
      <c r="BUQ6" s="32"/>
      <c r="BUR6" s="32"/>
      <c r="BUS6" s="32"/>
      <c r="BUT6" s="32"/>
      <c r="BUU6" s="32"/>
      <c r="BUV6" s="32"/>
      <c r="BUW6" s="32"/>
      <c r="BUX6" s="32"/>
      <c r="BUY6" s="32"/>
      <c r="BUZ6" s="32"/>
      <c r="BVA6" s="32"/>
      <c r="BVB6" s="32"/>
      <c r="BVC6" s="32"/>
      <c r="BVD6" s="32"/>
      <c r="BVE6" s="32"/>
      <c r="BVF6" s="32"/>
      <c r="BVG6" s="32"/>
      <c r="BVH6" s="32"/>
      <c r="BVI6" s="32"/>
      <c r="BVJ6" s="32"/>
      <c r="BVK6" s="32"/>
      <c r="BVL6" s="32"/>
      <c r="BVM6" s="32"/>
      <c r="BVN6" s="32"/>
      <c r="BVO6" s="32"/>
      <c r="BVP6" s="32"/>
      <c r="BVQ6" s="32"/>
      <c r="BVR6" s="32"/>
      <c r="BVS6" s="32"/>
      <c r="BVT6" s="32"/>
      <c r="BVU6" s="32"/>
      <c r="BVV6" s="32"/>
      <c r="BVW6" s="32"/>
      <c r="BVX6" s="32"/>
      <c r="BVY6" s="32"/>
      <c r="BVZ6" s="32"/>
      <c r="BWA6" s="32"/>
      <c r="BWB6" s="32"/>
      <c r="BWC6" s="32"/>
      <c r="BWD6" s="32"/>
      <c r="BWE6" s="32"/>
      <c r="BWF6" s="32"/>
      <c r="BWG6" s="32"/>
      <c r="BWH6" s="32"/>
      <c r="BWI6" s="32"/>
      <c r="BWJ6" s="32"/>
      <c r="BWK6" s="32"/>
      <c r="BWL6" s="32"/>
      <c r="BWM6" s="32"/>
      <c r="BWN6" s="32"/>
      <c r="BWO6" s="32"/>
      <c r="BWP6" s="32"/>
      <c r="BWQ6" s="32"/>
      <c r="BWR6" s="32"/>
      <c r="BWS6" s="32"/>
      <c r="BWT6" s="32"/>
      <c r="BWU6" s="32"/>
      <c r="BWV6" s="32"/>
      <c r="BWW6" s="32"/>
      <c r="BWX6" s="32"/>
      <c r="BWY6" s="32"/>
      <c r="BWZ6" s="32"/>
      <c r="BXA6" s="32"/>
      <c r="BXB6" s="32"/>
      <c r="BXC6" s="32"/>
      <c r="BXD6" s="32"/>
      <c r="BXE6" s="32"/>
      <c r="BXF6" s="32"/>
      <c r="BXG6" s="32"/>
      <c r="BXH6" s="32"/>
      <c r="BXI6" s="32"/>
      <c r="BXJ6" s="32"/>
      <c r="BXK6" s="32"/>
      <c r="BXL6" s="32"/>
      <c r="BXM6" s="32"/>
      <c r="BXN6" s="32"/>
      <c r="BXO6" s="32"/>
      <c r="BXP6" s="32"/>
      <c r="BXQ6" s="32"/>
      <c r="BXR6" s="32"/>
      <c r="BXS6" s="32"/>
      <c r="BXT6" s="32"/>
      <c r="BXU6" s="32"/>
      <c r="BXV6" s="32"/>
      <c r="BXW6" s="32"/>
      <c r="BXX6" s="32"/>
      <c r="BXY6" s="32"/>
      <c r="BXZ6" s="32"/>
      <c r="BYA6" s="32"/>
      <c r="BYB6" s="32"/>
      <c r="BYC6" s="32"/>
      <c r="BYD6" s="32"/>
      <c r="BYE6" s="32"/>
      <c r="BYF6" s="32"/>
      <c r="BYG6" s="32"/>
      <c r="BYH6" s="32"/>
      <c r="BYI6" s="32"/>
      <c r="BYJ6" s="32"/>
      <c r="BYK6" s="32"/>
      <c r="BYL6" s="32"/>
      <c r="BYM6" s="32"/>
      <c r="BYN6" s="32"/>
      <c r="BYO6" s="32"/>
      <c r="BYP6" s="32"/>
      <c r="BYQ6" s="32"/>
      <c r="BYR6" s="32"/>
      <c r="BYS6" s="32"/>
      <c r="BYT6" s="32"/>
      <c r="BYU6" s="32"/>
      <c r="BYV6" s="32"/>
      <c r="BYW6" s="32"/>
      <c r="BYX6" s="32"/>
      <c r="BYY6" s="32"/>
      <c r="BYZ6" s="32"/>
      <c r="BZA6" s="32"/>
      <c r="BZB6" s="32"/>
      <c r="BZC6" s="32"/>
      <c r="BZD6" s="32"/>
      <c r="BZE6" s="32"/>
      <c r="BZF6" s="32"/>
      <c r="BZG6" s="32"/>
      <c r="BZH6" s="32"/>
      <c r="BZI6" s="32"/>
      <c r="BZJ6" s="32"/>
      <c r="BZK6" s="32"/>
      <c r="BZL6" s="32"/>
      <c r="BZM6" s="32"/>
      <c r="BZN6" s="32"/>
      <c r="BZO6" s="32"/>
      <c r="BZP6" s="32"/>
      <c r="BZQ6" s="32"/>
      <c r="BZR6" s="32"/>
      <c r="BZS6" s="32"/>
      <c r="BZT6" s="32"/>
      <c r="BZU6" s="32"/>
      <c r="BZV6" s="32"/>
      <c r="BZW6" s="32"/>
      <c r="BZX6" s="32"/>
      <c r="BZY6" s="32"/>
      <c r="BZZ6" s="32"/>
      <c r="CAA6" s="32"/>
      <c r="CAB6" s="32"/>
      <c r="CAC6" s="32"/>
      <c r="CAD6" s="32"/>
      <c r="CAE6" s="32"/>
      <c r="CAF6" s="32"/>
      <c r="CAG6" s="32"/>
      <c r="CAH6" s="32"/>
      <c r="CAI6" s="32"/>
      <c r="CAJ6" s="32"/>
      <c r="CAK6" s="32"/>
      <c r="CAL6" s="32"/>
      <c r="CAM6" s="32"/>
      <c r="CAN6" s="32"/>
      <c r="CAO6" s="32"/>
      <c r="CAP6" s="32"/>
      <c r="CAQ6" s="32"/>
      <c r="CAR6" s="32"/>
      <c r="CAS6" s="32"/>
      <c r="CAT6" s="32"/>
      <c r="CAU6" s="32"/>
      <c r="CAV6" s="32"/>
      <c r="CAW6" s="32"/>
      <c r="CAX6" s="32"/>
      <c r="CAY6" s="32"/>
      <c r="CAZ6" s="32"/>
      <c r="CBA6" s="32"/>
      <c r="CBB6" s="32"/>
      <c r="CBC6" s="32"/>
      <c r="CBD6" s="32"/>
      <c r="CBE6" s="32"/>
      <c r="CBF6" s="32"/>
      <c r="CBG6" s="32"/>
      <c r="CBH6" s="32"/>
      <c r="CBI6" s="32"/>
      <c r="CBJ6" s="32"/>
      <c r="CBK6" s="32"/>
      <c r="CBL6" s="32"/>
      <c r="CBM6" s="32"/>
      <c r="CBN6" s="32"/>
      <c r="CBO6" s="32"/>
      <c r="CBP6" s="32"/>
      <c r="CBQ6" s="32"/>
      <c r="CBR6" s="32"/>
      <c r="CBS6" s="32"/>
      <c r="CBT6" s="32"/>
      <c r="CBU6" s="32"/>
      <c r="CBV6" s="32"/>
      <c r="CBW6" s="32"/>
      <c r="CBX6" s="32"/>
      <c r="CBY6" s="32"/>
      <c r="CBZ6" s="32"/>
      <c r="CCA6" s="32"/>
      <c r="CCB6" s="32"/>
      <c r="CCC6" s="32"/>
      <c r="CCD6" s="32"/>
      <c r="CCE6" s="32"/>
      <c r="CCF6" s="32"/>
      <c r="CCG6" s="32"/>
      <c r="CCH6" s="32"/>
      <c r="CCI6" s="32"/>
      <c r="CCJ6" s="32"/>
      <c r="CCK6" s="32"/>
      <c r="CCL6" s="32"/>
      <c r="CCM6" s="32"/>
      <c r="CCN6" s="32"/>
      <c r="CCO6" s="32"/>
      <c r="CCP6" s="32"/>
      <c r="CCQ6" s="32"/>
      <c r="CCR6" s="32"/>
      <c r="CCS6" s="32"/>
      <c r="CCT6" s="32"/>
      <c r="CCU6" s="32"/>
      <c r="CCV6" s="32"/>
      <c r="CCW6" s="32"/>
      <c r="CCX6" s="32"/>
      <c r="CCY6" s="32"/>
      <c r="CCZ6" s="32"/>
      <c r="CDA6" s="32"/>
      <c r="CDB6" s="32"/>
      <c r="CDC6" s="32"/>
      <c r="CDD6" s="32"/>
      <c r="CDE6" s="32"/>
      <c r="CDF6" s="32"/>
      <c r="CDG6" s="32"/>
      <c r="CDH6" s="32"/>
      <c r="CDI6" s="32"/>
      <c r="CDJ6" s="32"/>
      <c r="CDK6" s="32"/>
      <c r="CDL6" s="32"/>
      <c r="CDM6" s="32"/>
      <c r="CDN6" s="32"/>
      <c r="CDO6" s="32"/>
      <c r="CDP6" s="32"/>
      <c r="CDQ6" s="32"/>
      <c r="CDR6" s="32"/>
      <c r="CDS6" s="32"/>
      <c r="CDT6" s="32"/>
      <c r="CDU6" s="32"/>
      <c r="CDV6" s="32"/>
      <c r="CDW6" s="32"/>
      <c r="CDX6" s="32"/>
      <c r="CDY6" s="32"/>
      <c r="CDZ6" s="32"/>
      <c r="CEA6" s="32"/>
      <c r="CEB6" s="32"/>
      <c r="CEC6" s="32"/>
      <c r="CED6" s="32"/>
      <c r="CEE6" s="32"/>
      <c r="CEF6" s="32"/>
      <c r="CEG6" s="32"/>
      <c r="CEH6" s="32"/>
      <c r="CEI6" s="32"/>
      <c r="CEJ6" s="32"/>
      <c r="CEK6" s="32"/>
      <c r="CEL6" s="32"/>
      <c r="CEM6" s="32"/>
      <c r="CEN6" s="32"/>
      <c r="CEO6" s="32"/>
      <c r="CEP6" s="32"/>
      <c r="CEQ6" s="32"/>
      <c r="CER6" s="32"/>
      <c r="CES6" s="32"/>
      <c r="CET6" s="32"/>
      <c r="CEU6" s="32"/>
      <c r="CEV6" s="32"/>
      <c r="CEW6" s="32"/>
      <c r="CEX6" s="32"/>
      <c r="CEY6" s="32"/>
      <c r="CEZ6" s="32"/>
      <c r="CFA6" s="32"/>
      <c r="CFB6" s="32"/>
      <c r="CFC6" s="32"/>
      <c r="CFD6" s="32"/>
      <c r="CFE6" s="32"/>
      <c r="CFF6" s="32"/>
      <c r="CFG6" s="32"/>
      <c r="CFH6" s="32"/>
      <c r="CFI6" s="32"/>
      <c r="CFJ6" s="32"/>
      <c r="CFK6" s="32"/>
      <c r="CFL6" s="32"/>
      <c r="CFM6" s="32"/>
      <c r="CFN6" s="32"/>
      <c r="CFO6" s="32"/>
      <c r="CFP6" s="32"/>
      <c r="CFQ6" s="32"/>
      <c r="CFR6" s="32"/>
      <c r="CFS6" s="32"/>
      <c r="CFT6" s="32"/>
      <c r="CFU6" s="32"/>
      <c r="CFV6" s="32"/>
      <c r="CFW6" s="32"/>
      <c r="CFX6" s="32"/>
      <c r="CFY6" s="32"/>
      <c r="CFZ6" s="32"/>
      <c r="CGA6" s="32"/>
      <c r="CGB6" s="32"/>
      <c r="CGC6" s="32"/>
      <c r="CGD6" s="32"/>
      <c r="CGE6" s="32"/>
      <c r="CGF6" s="32"/>
      <c r="CGG6" s="32"/>
      <c r="CGH6" s="32"/>
      <c r="CGI6" s="32"/>
      <c r="CGJ6" s="32"/>
      <c r="CGK6" s="32"/>
      <c r="CGL6" s="32"/>
      <c r="CGM6" s="32"/>
      <c r="CGN6" s="32"/>
      <c r="CGO6" s="32"/>
      <c r="CGP6" s="32"/>
      <c r="CGQ6" s="32"/>
      <c r="CGR6" s="32"/>
      <c r="CGS6" s="32"/>
      <c r="CGT6" s="32"/>
      <c r="CGU6" s="32"/>
      <c r="CGV6" s="32"/>
      <c r="CGW6" s="32"/>
      <c r="CGX6" s="32"/>
      <c r="CGY6" s="32"/>
      <c r="CGZ6" s="32"/>
      <c r="CHA6" s="32"/>
      <c r="CHB6" s="32"/>
      <c r="CHC6" s="32"/>
      <c r="CHD6" s="32"/>
      <c r="CHE6" s="32"/>
      <c r="CHF6" s="32"/>
      <c r="CHG6" s="32"/>
      <c r="CHH6" s="32"/>
      <c r="CHI6" s="32"/>
      <c r="CHJ6" s="32"/>
      <c r="CHK6" s="32"/>
      <c r="CHL6" s="32"/>
      <c r="CHM6" s="32"/>
      <c r="CHN6" s="32"/>
      <c r="CHO6" s="32"/>
      <c r="CHP6" s="32"/>
      <c r="CHQ6" s="32"/>
      <c r="CHR6" s="32"/>
      <c r="CHS6" s="32"/>
      <c r="CHT6" s="32"/>
      <c r="CHU6" s="32"/>
      <c r="CHV6" s="32"/>
      <c r="CHW6" s="32"/>
      <c r="CHX6" s="32"/>
      <c r="CHY6" s="32"/>
      <c r="CHZ6" s="32"/>
      <c r="CIA6" s="32"/>
      <c r="CIB6" s="32"/>
      <c r="CIC6" s="32"/>
      <c r="CID6" s="32"/>
      <c r="CIE6" s="32"/>
      <c r="CIF6" s="32"/>
      <c r="CIG6" s="32"/>
      <c r="CIH6" s="32"/>
      <c r="CII6" s="32"/>
      <c r="CIJ6" s="32"/>
      <c r="CIK6" s="32"/>
      <c r="CIL6" s="32"/>
      <c r="CIM6" s="32"/>
      <c r="CIN6" s="32"/>
      <c r="CIO6" s="32"/>
      <c r="CIP6" s="32"/>
      <c r="CIQ6" s="32"/>
      <c r="CIR6" s="32"/>
      <c r="CIS6" s="32"/>
      <c r="CIT6" s="32"/>
      <c r="CIU6" s="32"/>
      <c r="CIV6" s="32"/>
      <c r="CIW6" s="32"/>
      <c r="CIX6" s="32"/>
      <c r="CIY6" s="32"/>
      <c r="CIZ6" s="32"/>
      <c r="CJA6" s="32"/>
      <c r="CJB6" s="32"/>
      <c r="CJC6" s="32"/>
      <c r="CJD6" s="32"/>
      <c r="CJE6" s="32"/>
      <c r="CJF6" s="32"/>
      <c r="CJG6" s="32"/>
      <c r="CJH6" s="32"/>
      <c r="CJI6" s="32"/>
      <c r="CJJ6" s="32"/>
      <c r="CJK6" s="32"/>
      <c r="CJL6" s="32"/>
      <c r="CJM6" s="32"/>
      <c r="CJN6" s="32"/>
      <c r="CJO6" s="32"/>
      <c r="CJP6" s="32"/>
      <c r="CJQ6" s="32"/>
      <c r="CJR6" s="32"/>
      <c r="CJS6" s="32"/>
      <c r="CJT6" s="32"/>
      <c r="CJU6" s="32"/>
      <c r="CJV6" s="32"/>
      <c r="CJW6" s="32"/>
      <c r="CJX6" s="32"/>
      <c r="CJY6" s="32"/>
      <c r="CJZ6" s="32"/>
      <c r="CKA6" s="32"/>
      <c r="CKB6" s="32"/>
      <c r="CKC6" s="32"/>
      <c r="CKD6" s="32"/>
      <c r="CKE6" s="32"/>
      <c r="CKF6" s="32"/>
      <c r="CKG6" s="32"/>
      <c r="CKH6" s="32"/>
      <c r="CKI6" s="32"/>
      <c r="CKJ6" s="32"/>
      <c r="CKK6" s="32"/>
      <c r="CKL6" s="32"/>
      <c r="CKM6" s="32"/>
      <c r="CKN6" s="32"/>
      <c r="CKO6" s="32"/>
      <c r="CKP6" s="32"/>
      <c r="CKQ6" s="32"/>
      <c r="CKR6" s="32"/>
      <c r="CKS6" s="32"/>
      <c r="CKT6" s="32"/>
      <c r="CKU6" s="32"/>
      <c r="CKV6" s="32"/>
      <c r="CKW6" s="32"/>
      <c r="CKX6" s="32"/>
      <c r="CKY6" s="32"/>
      <c r="CKZ6" s="32"/>
      <c r="CLA6" s="32"/>
      <c r="CLB6" s="32"/>
      <c r="CLC6" s="32"/>
      <c r="CLD6" s="32"/>
      <c r="CLE6" s="32"/>
      <c r="CLF6" s="32"/>
      <c r="CLG6" s="32"/>
      <c r="CLH6" s="32"/>
      <c r="CLI6" s="32"/>
      <c r="CLJ6" s="32"/>
      <c r="CLK6" s="32"/>
      <c r="CLL6" s="32"/>
      <c r="CLM6" s="32"/>
      <c r="CLN6" s="32"/>
      <c r="CLO6" s="32"/>
      <c r="CLP6" s="32"/>
      <c r="CLQ6" s="32"/>
      <c r="CLR6" s="32"/>
      <c r="CLS6" s="32"/>
      <c r="CLT6" s="32"/>
      <c r="CLU6" s="32"/>
      <c r="CLV6" s="32"/>
      <c r="CLW6" s="32"/>
      <c r="CLX6" s="32"/>
      <c r="CLY6" s="32"/>
      <c r="CLZ6" s="32"/>
      <c r="CMA6" s="32"/>
      <c r="CMB6" s="32"/>
      <c r="CMC6" s="32"/>
      <c r="CMD6" s="32"/>
      <c r="CME6" s="32"/>
      <c r="CMF6" s="32"/>
      <c r="CMG6" s="32"/>
      <c r="CMH6" s="32"/>
      <c r="CMI6" s="32"/>
      <c r="CMJ6" s="32"/>
      <c r="CMK6" s="32"/>
      <c r="CML6" s="32"/>
      <c r="CMM6" s="32"/>
      <c r="CMN6" s="32"/>
      <c r="CMO6" s="32"/>
      <c r="CMP6" s="32"/>
      <c r="CMQ6" s="32"/>
      <c r="CMR6" s="32"/>
      <c r="CMS6" s="32"/>
      <c r="CMT6" s="32"/>
      <c r="CMU6" s="32"/>
      <c r="CMV6" s="32"/>
      <c r="CMW6" s="32"/>
      <c r="CMX6" s="32"/>
      <c r="CMY6" s="32"/>
      <c r="CMZ6" s="32"/>
      <c r="CNA6" s="32"/>
      <c r="CNB6" s="32"/>
      <c r="CNC6" s="32"/>
      <c r="CND6" s="32"/>
      <c r="CNE6" s="32"/>
      <c r="CNF6" s="32"/>
      <c r="CNG6" s="32"/>
      <c r="CNH6" s="32"/>
      <c r="CNI6" s="32"/>
      <c r="CNJ6" s="32"/>
      <c r="CNK6" s="32"/>
      <c r="CNL6" s="32"/>
      <c r="CNM6" s="32"/>
      <c r="CNN6" s="32"/>
      <c r="CNO6" s="32"/>
      <c r="CNP6" s="32"/>
      <c r="CNQ6" s="32"/>
      <c r="CNR6" s="32"/>
      <c r="CNS6" s="32"/>
      <c r="CNT6" s="32"/>
      <c r="CNU6" s="32"/>
      <c r="CNV6" s="32"/>
      <c r="CNW6" s="32"/>
      <c r="CNX6" s="32"/>
      <c r="CNY6" s="32"/>
      <c r="CNZ6" s="32"/>
      <c r="COA6" s="32"/>
      <c r="COB6" s="32"/>
      <c r="COC6" s="32"/>
      <c r="COD6" s="32"/>
      <c r="COE6" s="32"/>
      <c r="COF6" s="32"/>
      <c r="COG6" s="32"/>
      <c r="COH6" s="32"/>
      <c r="COI6" s="32"/>
      <c r="COJ6" s="32"/>
      <c r="COK6" s="32"/>
      <c r="COL6" s="32"/>
      <c r="COM6" s="32"/>
      <c r="CON6" s="32"/>
      <c r="COO6" s="32"/>
      <c r="COP6" s="32"/>
      <c r="COQ6" s="32"/>
      <c r="COR6" s="32"/>
      <c r="COS6" s="32"/>
      <c r="COT6" s="32"/>
      <c r="COU6" s="32"/>
      <c r="COV6" s="32"/>
      <c r="COW6" s="32"/>
      <c r="COX6" s="32"/>
      <c r="COY6" s="32"/>
      <c r="COZ6" s="32"/>
      <c r="CPA6" s="32"/>
      <c r="CPB6" s="32"/>
      <c r="CPC6" s="32"/>
      <c r="CPD6" s="32"/>
      <c r="CPE6" s="32"/>
      <c r="CPF6" s="32"/>
      <c r="CPG6" s="32"/>
      <c r="CPH6" s="32"/>
      <c r="CPI6" s="32"/>
      <c r="CPJ6" s="32"/>
      <c r="CPK6" s="32"/>
      <c r="CPL6" s="32"/>
      <c r="CPM6" s="32"/>
      <c r="CPN6" s="32"/>
      <c r="CPO6" s="32"/>
      <c r="CPP6" s="32"/>
      <c r="CPQ6" s="32"/>
      <c r="CPR6" s="32"/>
      <c r="CPS6" s="32"/>
      <c r="CPT6" s="32"/>
      <c r="CPU6" s="32"/>
      <c r="CPV6" s="32"/>
      <c r="CPW6" s="32"/>
      <c r="CPX6" s="32"/>
      <c r="CPY6" s="32"/>
      <c r="CPZ6" s="32"/>
      <c r="CQA6" s="32"/>
      <c r="CQB6" s="32"/>
      <c r="CQC6" s="32"/>
      <c r="CQD6" s="32"/>
      <c r="CQE6" s="32"/>
      <c r="CQF6" s="32"/>
      <c r="CQG6" s="32"/>
      <c r="CQH6" s="32"/>
      <c r="CQI6" s="32"/>
      <c r="CQJ6" s="32"/>
      <c r="CQK6" s="32"/>
      <c r="CQL6" s="32"/>
      <c r="CQM6" s="32"/>
      <c r="CQN6" s="32"/>
      <c r="CQO6" s="32"/>
      <c r="CQP6" s="32"/>
      <c r="CQQ6" s="32"/>
      <c r="CQR6" s="32"/>
      <c r="CQS6" s="32"/>
      <c r="CQT6" s="32"/>
      <c r="CQU6" s="32"/>
      <c r="CQV6" s="32"/>
      <c r="CQW6" s="32"/>
      <c r="CQX6" s="32"/>
      <c r="CQY6" s="32"/>
      <c r="CQZ6" s="32"/>
      <c r="CRA6" s="32"/>
      <c r="CRB6" s="32"/>
      <c r="CRC6" s="32"/>
      <c r="CRD6" s="32"/>
      <c r="CRE6" s="32"/>
      <c r="CRF6" s="32"/>
      <c r="CRG6" s="32"/>
      <c r="CRH6" s="32"/>
      <c r="CRI6" s="32"/>
      <c r="CRJ6" s="32"/>
      <c r="CRK6" s="32"/>
      <c r="CRL6" s="32"/>
      <c r="CRM6" s="32"/>
      <c r="CRN6" s="32"/>
      <c r="CRO6" s="32"/>
      <c r="CRP6" s="32"/>
      <c r="CRQ6" s="32"/>
      <c r="CRR6" s="32"/>
      <c r="CRS6" s="32"/>
      <c r="CRT6" s="32"/>
      <c r="CRU6" s="32"/>
      <c r="CRV6" s="32"/>
      <c r="CRW6" s="32"/>
      <c r="CRX6" s="32"/>
      <c r="CRY6" s="32"/>
      <c r="CRZ6" s="32"/>
      <c r="CSA6" s="32"/>
      <c r="CSB6" s="32"/>
      <c r="CSC6" s="32"/>
      <c r="CSD6" s="32"/>
      <c r="CSE6" s="32"/>
      <c r="CSF6" s="32"/>
      <c r="CSG6" s="32"/>
      <c r="CSH6" s="32"/>
      <c r="CSI6" s="32"/>
      <c r="CSJ6" s="32"/>
      <c r="CSK6" s="32"/>
      <c r="CSL6" s="32"/>
      <c r="CSM6" s="32"/>
      <c r="CSN6" s="32"/>
      <c r="CSO6" s="32"/>
      <c r="CSP6" s="32"/>
      <c r="CSQ6" s="32"/>
      <c r="CSR6" s="32"/>
      <c r="CSS6" s="32"/>
      <c r="CST6" s="32"/>
      <c r="CSU6" s="32"/>
      <c r="CSV6" s="32"/>
      <c r="CSW6" s="32"/>
      <c r="CSX6" s="32"/>
      <c r="CSY6" s="32"/>
      <c r="CSZ6" s="32"/>
      <c r="CTA6" s="32"/>
      <c r="CTB6" s="32"/>
      <c r="CTC6" s="32"/>
      <c r="CTD6" s="32"/>
      <c r="CTE6" s="32"/>
      <c r="CTF6" s="32"/>
      <c r="CTG6" s="32"/>
      <c r="CTH6" s="32"/>
      <c r="CTI6" s="32"/>
      <c r="CTJ6" s="32"/>
      <c r="CTK6" s="32"/>
      <c r="CTL6" s="32"/>
      <c r="CTM6" s="32"/>
      <c r="CTN6" s="32"/>
      <c r="CTO6" s="32"/>
      <c r="CTP6" s="32"/>
      <c r="CTQ6" s="32"/>
      <c r="CTR6" s="32"/>
      <c r="CTS6" s="32"/>
      <c r="CTT6" s="32"/>
      <c r="CTU6" s="32"/>
      <c r="CTV6" s="32"/>
      <c r="CTW6" s="32"/>
      <c r="CTX6" s="32"/>
      <c r="CTY6" s="32"/>
      <c r="CTZ6" s="32"/>
      <c r="CUA6" s="32"/>
      <c r="CUB6" s="32"/>
      <c r="CUC6" s="32"/>
      <c r="CUD6" s="32"/>
      <c r="CUE6" s="32"/>
      <c r="CUF6" s="32"/>
      <c r="CUG6" s="32"/>
      <c r="CUH6" s="32"/>
      <c r="CUI6" s="32"/>
      <c r="CUJ6" s="32"/>
      <c r="CUK6" s="32"/>
      <c r="CUL6" s="32"/>
      <c r="CUM6" s="32"/>
      <c r="CUN6" s="32"/>
      <c r="CUO6" s="32"/>
      <c r="CUP6" s="32"/>
      <c r="CUQ6" s="32"/>
      <c r="CUR6" s="32"/>
      <c r="CUS6" s="32"/>
      <c r="CUT6" s="32"/>
      <c r="CUU6" s="32"/>
      <c r="CUV6" s="32"/>
      <c r="CUW6" s="32"/>
      <c r="CUX6" s="32"/>
      <c r="CUY6" s="32"/>
      <c r="CUZ6" s="32"/>
      <c r="CVA6" s="32"/>
      <c r="CVB6" s="32"/>
      <c r="CVC6" s="32"/>
      <c r="CVD6" s="32"/>
      <c r="CVE6" s="32"/>
      <c r="CVF6" s="32"/>
      <c r="CVG6" s="32"/>
      <c r="CVH6" s="32"/>
      <c r="CVI6" s="32"/>
      <c r="CVJ6" s="32"/>
      <c r="CVK6" s="32"/>
      <c r="CVL6" s="32"/>
      <c r="CVM6" s="32"/>
      <c r="CVN6" s="32"/>
      <c r="CVO6" s="32"/>
      <c r="CVP6" s="32"/>
      <c r="CVQ6" s="32"/>
      <c r="CVR6" s="32"/>
      <c r="CVS6" s="32"/>
      <c r="CVT6" s="32"/>
      <c r="CVU6" s="32"/>
      <c r="CVV6" s="32"/>
      <c r="CVW6" s="32"/>
      <c r="CVX6" s="32"/>
      <c r="CVY6" s="32"/>
      <c r="CVZ6" s="32"/>
      <c r="CWA6" s="32"/>
      <c r="CWB6" s="32"/>
      <c r="CWC6" s="32"/>
      <c r="CWD6" s="32"/>
      <c r="CWE6" s="32"/>
      <c r="CWF6" s="32"/>
      <c r="CWG6" s="32"/>
      <c r="CWH6" s="32"/>
      <c r="CWI6" s="32"/>
      <c r="CWJ6" s="32"/>
      <c r="CWK6" s="32"/>
      <c r="CWL6" s="32"/>
      <c r="CWM6" s="32"/>
      <c r="CWN6" s="32"/>
      <c r="CWO6" s="32"/>
      <c r="CWP6" s="32"/>
      <c r="CWQ6" s="32"/>
      <c r="CWR6" s="32"/>
      <c r="CWS6" s="32"/>
      <c r="CWT6" s="32"/>
      <c r="CWU6" s="32"/>
      <c r="CWV6" s="32"/>
      <c r="CWW6" s="32"/>
      <c r="CWX6" s="32"/>
      <c r="CWY6" s="32"/>
      <c r="CWZ6" s="32"/>
      <c r="CXA6" s="32"/>
      <c r="CXB6" s="32"/>
      <c r="CXC6" s="32"/>
      <c r="CXD6" s="32"/>
      <c r="CXE6" s="32"/>
      <c r="CXF6" s="32"/>
      <c r="CXG6" s="32"/>
      <c r="CXH6" s="32"/>
      <c r="CXI6" s="32"/>
      <c r="CXJ6" s="32"/>
      <c r="CXK6" s="32"/>
      <c r="CXL6" s="32"/>
      <c r="CXM6" s="32"/>
      <c r="CXN6" s="32"/>
      <c r="CXO6" s="32"/>
      <c r="CXP6" s="32"/>
      <c r="CXQ6" s="32"/>
      <c r="CXR6" s="32"/>
      <c r="CXS6" s="32"/>
      <c r="CXT6" s="32"/>
      <c r="CXU6" s="32"/>
      <c r="CXV6" s="32"/>
      <c r="CXW6" s="32"/>
      <c r="CXX6" s="32"/>
      <c r="CXY6" s="32"/>
      <c r="CXZ6" s="32"/>
      <c r="CYA6" s="32"/>
      <c r="CYB6" s="32"/>
      <c r="CYC6" s="32"/>
      <c r="CYD6" s="32"/>
      <c r="CYE6" s="32"/>
      <c r="CYF6" s="32"/>
      <c r="CYG6" s="32"/>
      <c r="CYH6" s="32"/>
      <c r="CYI6" s="32"/>
      <c r="CYJ6" s="32"/>
      <c r="CYK6" s="32"/>
      <c r="CYL6" s="32"/>
      <c r="CYM6" s="32"/>
      <c r="CYN6" s="32"/>
      <c r="CYO6" s="32"/>
      <c r="CYP6" s="32"/>
      <c r="CYQ6" s="32"/>
      <c r="CYR6" s="32"/>
      <c r="CYS6" s="32"/>
      <c r="CYT6" s="32"/>
      <c r="CYU6" s="32"/>
      <c r="CYV6" s="32"/>
      <c r="CYW6" s="32"/>
      <c r="CYX6" s="32"/>
      <c r="CYY6" s="32"/>
      <c r="CYZ6" s="32"/>
      <c r="CZA6" s="32"/>
      <c r="CZB6" s="32"/>
      <c r="CZC6" s="32"/>
      <c r="CZD6" s="32"/>
      <c r="CZE6" s="32"/>
      <c r="CZF6" s="32"/>
      <c r="CZG6" s="32"/>
      <c r="CZH6" s="32"/>
      <c r="CZI6" s="32"/>
      <c r="CZJ6" s="32"/>
      <c r="CZK6" s="32"/>
      <c r="CZL6" s="32"/>
      <c r="CZM6" s="32"/>
      <c r="CZN6" s="32"/>
      <c r="CZO6" s="32"/>
      <c r="CZP6" s="32"/>
      <c r="CZQ6" s="32"/>
      <c r="CZR6" s="32"/>
      <c r="CZS6" s="32"/>
      <c r="CZT6" s="32"/>
      <c r="CZU6" s="32"/>
      <c r="CZV6" s="32"/>
      <c r="CZW6" s="32"/>
      <c r="CZX6" s="32"/>
      <c r="CZY6" s="32"/>
      <c r="CZZ6" s="32"/>
      <c r="DAA6" s="32"/>
      <c r="DAB6" s="32"/>
      <c r="DAC6" s="32"/>
      <c r="DAD6" s="32"/>
      <c r="DAE6" s="32"/>
      <c r="DAF6" s="32"/>
      <c r="DAG6" s="32"/>
      <c r="DAH6" s="32"/>
      <c r="DAI6" s="32"/>
      <c r="DAJ6" s="32"/>
      <c r="DAK6" s="32"/>
      <c r="DAL6" s="32"/>
      <c r="DAM6" s="32"/>
      <c r="DAN6" s="32"/>
      <c r="DAO6" s="32"/>
      <c r="DAP6" s="32"/>
      <c r="DAQ6" s="32"/>
      <c r="DAR6" s="32"/>
      <c r="DAS6" s="32"/>
      <c r="DAT6" s="32"/>
      <c r="DAU6" s="32"/>
      <c r="DAV6" s="32"/>
      <c r="DAW6" s="32"/>
      <c r="DAX6" s="32"/>
      <c r="DAY6" s="32"/>
      <c r="DAZ6" s="32"/>
      <c r="DBA6" s="32"/>
      <c r="DBB6" s="32"/>
      <c r="DBC6" s="32"/>
      <c r="DBD6" s="32"/>
      <c r="DBE6" s="32"/>
      <c r="DBF6" s="32"/>
      <c r="DBG6" s="32"/>
      <c r="DBH6" s="32"/>
      <c r="DBI6" s="32"/>
      <c r="DBJ6" s="32"/>
      <c r="DBK6" s="32"/>
      <c r="DBL6" s="32"/>
      <c r="DBM6" s="32"/>
      <c r="DBN6" s="32"/>
      <c r="DBO6" s="32"/>
      <c r="DBP6" s="32"/>
      <c r="DBQ6" s="32"/>
      <c r="DBR6" s="32"/>
      <c r="DBS6" s="32"/>
      <c r="DBT6" s="32"/>
      <c r="DBU6" s="32"/>
      <c r="DBV6" s="32"/>
      <c r="DBW6" s="32"/>
      <c r="DBX6" s="32"/>
      <c r="DBY6" s="32"/>
      <c r="DBZ6" s="32"/>
      <c r="DCA6" s="32"/>
      <c r="DCB6" s="32"/>
      <c r="DCC6" s="32"/>
      <c r="DCD6" s="32"/>
      <c r="DCE6" s="32"/>
      <c r="DCF6" s="32"/>
      <c r="DCG6" s="32"/>
      <c r="DCH6" s="32"/>
      <c r="DCI6" s="32"/>
      <c r="DCJ6" s="32"/>
      <c r="DCK6" s="32"/>
      <c r="DCL6" s="32"/>
      <c r="DCM6" s="32"/>
      <c r="DCN6" s="32"/>
      <c r="DCO6" s="32"/>
      <c r="DCP6" s="32"/>
      <c r="DCQ6" s="32"/>
      <c r="DCR6" s="32"/>
      <c r="DCS6" s="32"/>
      <c r="DCT6" s="32"/>
      <c r="DCU6" s="32"/>
      <c r="DCV6" s="32"/>
      <c r="DCW6" s="32"/>
      <c r="DCX6" s="32"/>
      <c r="DCY6" s="32"/>
      <c r="DCZ6" s="32"/>
      <c r="DDA6" s="32"/>
      <c r="DDB6" s="32"/>
      <c r="DDC6" s="32"/>
      <c r="DDD6" s="32"/>
      <c r="DDE6" s="32"/>
      <c r="DDF6" s="32"/>
      <c r="DDG6" s="32"/>
      <c r="DDH6" s="32"/>
      <c r="DDI6" s="32"/>
      <c r="DDJ6" s="32"/>
      <c r="DDK6" s="32"/>
      <c r="DDL6" s="32"/>
      <c r="DDM6" s="32"/>
      <c r="DDN6" s="32"/>
      <c r="DDO6" s="32"/>
      <c r="DDP6" s="32"/>
      <c r="DDQ6" s="32"/>
      <c r="DDR6" s="32"/>
      <c r="DDS6" s="32"/>
      <c r="DDT6" s="32"/>
      <c r="DDU6" s="32"/>
      <c r="DDV6" s="32"/>
      <c r="DDW6" s="32"/>
      <c r="DDX6" s="32"/>
      <c r="DDY6" s="32"/>
      <c r="DDZ6" s="32"/>
      <c r="DEA6" s="32"/>
      <c r="DEB6" s="32"/>
      <c r="DEC6" s="32"/>
      <c r="DED6" s="32"/>
      <c r="DEE6" s="32"/>
      <c r="DEF6" s="32"/>
      <c r="DEG6" s="32"/>
      <c r="DEH6" s="32"/>
      <c r="DEI6" s="32"/>
      <c r="DEJ6" s="32"/>
      <c r="DEK6" s="32"/>
      <c r="DEL6" s="32"/>
      <c r="DEM6" s="32"/>
      <c r="DEN6" s="32"/>
      <c r="DEO6" s="32"/>
      <c r="DEP6" s="32"/>
      <c r="DEQ6" s="32"/>
      <c r="DER6" s="32"/>
      <c r="DES6" s="32"/>
      <c r="DET6" s="32"/>
      <c r="DEU6" s="32"/>
      <c r="DEV6" s="32"/>
      <c r="DEW6" s="32"/>
      <c r="DEX6" s="32"/>
      <c r="DEY6" s="32"/>
      <c r="DEZ6" s="32"/>
      <c r="DFA6" s="32"/>
      <c r="DFB6" s="32"/>
      <c r="DFC6" s="32"/>
      <c r="DFD6" s="32"/>
      <c r="DFE6" s="32"/>
      <c r="DFF6" s="32"/>
      <c r="DFG6" s="32"/>
      <c r="DFH6" s="32"/>
      <c r="DFI6" s="32"/>
      <c r="DFJ6" s="32"/>
      <c r="DFK6" s="32"/>
      <c r="DFL6" s="32"/>
      <c r="DFM6" s="32"/>
      <c r="DFN6" s="32"/>
      <c r="DFO6" s="32"/>
      <c r="DFP6" s="32"/>
      <c r="DFQ6" s="32"/>
      <c r="DFR6" s="32"/>
      <c r="DFS6" s="32"/>
      <c r="DFT6" s="32"/>
      <c r="DFU6" s="32"/>
      <c r="DFV6" s="32"/>
      <c r="DFW6" s="32"/>
      <c r="DFX6" s="32"/>
      <c r="DFY6" s="32"/>
      <c r="DFZ6" s="32"/>
      <c r="DGA6" s="32"/>
      <c r="DGB6" s="32"/>
      <c r="DGC6" s="32"/>
      <c r="DGD6" s="32"/>
      <c r="DGE6" s="32"/>
      <c r="DGF6" s="32"/>
      <c r="DGG6" s="32"/>
      <c r="DGH6" s="32"/>
      <c r="DGI6" s="32"/>
      <c r="DGJ6" s="32"/>
      <c r="DGK6" s="32"/>
      <c r="DGL6" s="32"/>
      <c r="DGM6" s="32"/>
      <c r="DGN6" s="32"/>
      <c r="DGO6" s="32"/>
      <c r="DGP6" s="32"/>
      <c r="DGQ6" s="32"/>
      <c r="DGR6" s="32"/>
      <c r="DGS6" s="32"/>
      <c r="DGT6" s="32"/>
      <c r="DGU6" s="32"/>
      <c r="DGV6" s="32"/>
      <c r="DGW6" s="32"/>
      <c r="DGX6" s="32"/>
      <c r="DGY6" s="32"/>
      <c r="DGZ6" s="32"/>
      <c r="DHA6" s="32"/>
      <c r="DHB6" s="32"/>
      <c r="DHC6" s="32"/>
      <c r="DHD6" s="32"/>
      <c r="DHE6" s="32"/>
      <c r="DHF6" s="32"/>
      <c r="DHG6" s="32"/>
      <c r="DHH6" s="32"/>
      <c r="DHI6" s="32"/>
      <c r="DHJ6" s="32"/>
      <c r="DHK6" s="32"/>
      <c r="DHL6" s="32"/>
      <c r="DHM6" s="32"/>
      <c r="DHN6" s="32"/>
      <c r="DHO6" s="32"/>
      <c r="DHP6" s="32"/>
      <c r="DHQ6" s="32"/>
      <c r="DHR6" s="32"/>
      <c r="DHS6" s="32"/>
      <c r="DHT6" s="32"/>
      <c r="DHU6" s="32"/>
      <c r="DHV6" s="32"/>
      <c r="DHW6" s="32"/>
      <c r="DHX6" s="32"/>
      <c r="DHY6" s="32"/>
      <c r="DHZ6" s="32"/>
      <c r="DIA6" s="32"/>
      <c r="DIB6" s="32"/>
      <c r="DIC6" s="32"/>
      <c r="DID6" s="32"/>
      <c r="DIE6" s="32"/>
      <c r="DIF6" s="32"/>
      <c r="DIG6" s="32"/>
      <c r="DIH6" s="32"/>
      <c r="DII6" s="32"/>
      <c r="DIJ6" s="32"/>
      <c r="DIK6" s="32"/>
      <c r="DIL6" s="32"/>
      <c r="DIM6" s="32"/>
      <c r="DIN6" s="32"/>
      <c r="DIO6" s="32"/>
      <c r="DIP6" s="32"/>
      <c r="DIQ6" s="32"/>
      <c r="DIR6" s="32"/>
      <c r="DIS6" s="32"/>
      <c r="DIT6" s="32"/>
      <c r="DIU6" s="32"/>
      <c r="DIV6" s="32"/>
      <c r="DIW6" s="32"/>
      <c r="DIX6" s="32"/>
      <c r="DIY6" s="32"/>
      <c r="DIZ6" s="32"/>
      <c r="DJA6" s="32"/>
      <c r="DJB6" s="32"/>
      <c r="DJC6" s="32"/>
      <c r="DJD6" s="32"/>
      <c r="DJE6" s="32"/>
      <c r="DJF6" s="32"/>
      <c r="DJG6" s="32"/>
      <c r="DJH6" s="32"/>
      <c r="DJI6" s="32"/>
      <c r="DJJ6" s="32"/>
      <c r="DJK6" s="32"/>
      <c r="DJL6" s="32"/>
      <c r="DJM6" s="32"/>
      <c r="DJN6" s="32"/>
      <c r="DJO6" s="32"/>
      <c r="DJP6" s="32"/>
      <c r="DJQ6" s="32"/>
      <c r="DJR6" s="32"/>
      <c r="DJS6" s="32"/>
      <c r="DJT6" s="32"/>
      <c r="DJU6" s="32"/>
      <c r="DJV6" s="32"/>
      <c r="DJW6" s="32"/>
      <c r="DJX6" s="32"/>
      <c r="DJY6" s="32"/>
      <c r="DJZ6" s="32"/>
      <c r="DKA6" s="32"/>
      <c r="DKB6" s="32"/>
      <c r="DKC6" s="32"/>
      <c r="DKD6" s="32"/>
      <c r="DKE6" s="32"/>
      <c r="DKF6" s="32"/>
      <c r="DKG6" s="32"/>
      <c r="DKH6" s="32"/>
      <c r="DKI6" s="32"/>
      <c r="DKJ6" s="32"/>
      <c r="DKK6" s="32"/>
      <c r="DKL6" s="32"/>
      <c r="DKM6" s="32"/>
      <c r="DKN6" s="32"/>
      <c r="DKO6" s="32"/>
      <c r="DKP6" s="32"/>
      <c r="DKQ6" s="32"/>
      <c r="DKR6" s="32"/>
      <c r="DKS6" s="32"/>
      <c r="DKT6" s="32"/>
      <c r="DKU6" s="32"/>
      <c r="DKV6" s="32"/>
      <c r="DKW6" s="32"/>
      <c r="DKX6" s="32"/>
      <c r="DKY6" s="32"/>
      <c r="DKZ6" s="32"/>
      <c r="DLA6" s="32"/>
      <c r="DLB6" s="32"/>
      <c r="DLC6" s="32"/>
      <c r="DLD6" s="32"/>
      <c r="DLE6" s="32"/>
      <c r="DLF6" s="32"/>
      <c r="DLG6" s="32"/>
      <c r="DLH6" s="32"/>
      <c r="DLI6" s="32"/>
      <c r="DLJ6" s="32"/>
      <c r="DLK6" s="32"/>
      <c r="DLL6" s="32"/>
      <c r="DLM6" s="32"/>
      <c r="DLN6" s="32"/>
      <c r="DLO6" s="32"/>
      <c r="DLP6" s="32"/>
      <c r="DLQ6" s="32"/>
      <c r="DLR6" s="32"/>
      <c r="DLS6" s="32"/>
      <c r="DLT6" s="32"/>
      <c r="DLU6" s="32"/>
      <c r="DLV6" s="32"/>
      <c r="DLW6" s="32"/>
      <c r="DLX6" s="32"/>
      <c r="DLY6" s="32"/>
      <c r="DLZ6" s="32"/>
      <c r="DMA6" s="32"/>
      <c r="DMB6" s="32"/>
      <c r="DMC6" s="32"/>
      <c r="DMD6" s="32"/>
      <c r="DME6" s="32"/>
      <c r="DMF6" s="32"/>
      <c r="DMG6" s="32"/>
      <c r="DMH6" s="32"/>
      <c r="DMI6" s="32"/>
      <c r="DMJ6" s="32"/>
      <c r="DMK6" s="32"/>
      <c r="DML6" s="32"/>
      <c r="DMM6" s="32"/>
      <c r="DMN6" s="32"/>
      <c r="DMO6" s="32"/>
      <c r="DMP6" s="32"/>
      <c r="DMQ6" s="32"/>
      <c r="DMR6" s="32"/>
      <c r="DMS6" s="32"/>
      <c r="DMT6" s="32"/>
      <c r="DMU6" s="32"/>
      <c r="DMV6" s="32"/>
      <c r="DMW6" s="32"/>
      <c r="DMX6" s="32"/>
      <c r="DMY6" s="32"/>
      <c r="DMZ6" s="32"/>
      <c r="DNA6" s="32"/>
      <c r="DNB6" s="32"/>
      <c r="DNC6" s="32"/>
      <c r="DND6" s="32"/>
      <c r="DNE6" s="32"/>
      <c r="DNF6" s="32"/>
      <c r="DNG6" s="32"/>
      <c r="DNH6" s="32"/>
      <c r="DNI6" s="32"/>
      <c r="DNJ6" s="32"/>
      <c r="DNK6" s="32"/>
      <c r="DNL6" s="32"/>
      <c r="DNM6" s="32"/>
      <c r="DNN6" s="32"/>
      <c r="DNO6" s="32"/>
      <c r="DNP6" s="32"/>
      <c r="DNQ6" s="32"/>
      <c r="DNR6" s="32"/>
      <c r="DNS6" s="32"/>
      <c r="DNT6" s="32"/>
      <c r="DNU6" s="32"/>
      <c r="DNV6" s="32"/>
      <c r="DNW6" s="32"/>
      <c r="DNX6" s="32"/>
      <c r="DNY6" s="32"/>
      <c r="DNZ6" s="32"/>
      <c r="DOA6" s="32"/>
      <c r="DOB6" s="32"/>
      <c r="DOC6" s="32"/>
      <c r="DOD6" s="32"/>
      <c r="DOE6" s="32"/>
      <c r="DOF6" s="32"/>
      <c r="DOG6" s="32"/>
      <c r="DOH6" s="32"/>
      <c r="DOI6" s="32"/>
      <c r="DOJ6" s="32"/>
      <c r="DOK6" s="32"/>
      <c r="DOL6" s="32"/>
      <c r="DOM6" s="32"/>
      <c r="DON6" s="32"/>
      <c r="DOO6" s="32"/>
      <c r="DOP6" s="32"/>
      <c r="DOQ6" s="32"/>
      <c r="DOR6" s="32"/>
      <c r="DOS6" s="32"/>
      <c r="DOT6" s="32"/>
      <c r="DOU6" s="32"/>
      <c r="DOV6" s="32"/>
      <c r="DOW6" s="32"/>
      <c r="DOX6" s="32"/>
      <c r="DOY6" s="32"/>
      <c r="DOZ6" s="32"/>
      <c r="DPA6" s="32"/>
      <c r="DPB6" s="32"/>
      <c r="DPC6" s="32"/>
      <c r="DPD6" s="32"/>
      <c r="DPE6" s="32"/>
      <c r="DPF6" s="32"/>
      <c r="DPG6" s="32"/>
      <c r="DPH6" s="32"/>
      <c r="DPI6" s="32"/>
      <c r="DPJ6" s="32"/>
      <c r="DPK6" s="32"/>
      <c r="DPL6" s="32"/>
      <c r="DPM6" s="32"/>
      <c r="DPN6" s="32"/>
      <c r="DPO6" s="32"/>
      <c r="DPP6" s="32"/>
      <c r="DPQ6" s="32"/>
      <c r="DPR6" s="32"/>
      <c r="DPS6" s="32"/>
      <c r="DPT6" s="32"/>
      <c r="DPU6" s="32"/>
      <c r="DPV6" s="32"/>
      <c r="DPW6" s="32"/>
      <c r="DPX6" s="32"/>
      <c r="DPY6" s="32"/>
      <c r="DPZ6" s="32"/>
      <c r="DQA6" s="32"/>
      <c r="DQB6" s="32"/>
      <c r="DQC6" s="32"/>
      <c r="DQD6" s="32"/>
      <c r="DQE6" s="32"/>
      <c r="DQF6" s="32"/>
      <c r="DQG6" s="32"/>
      <c r="DQH6" s="32"/>
      <c r="DQI6" s="32"/>
      <c r="DQJ6" s="32"/>
      <c r="DQK6" s="32"/>
      <c r="DQL6" s="32"/>
      <c r="DQM6" s="32"/>
      <c r="DQN6" s="32"/>
      <c r="DQO6" s="32"/>
      <c r="DQP6" s="32"/>
      <c r="DQQ6" s="32"/>
      <c r="DQR6" s="32"/>
      <c r="DQS6" s="32"/>
      <c r="DQT6" s="32"/>
      <c r="DQU6" s="32"/>
      <c r="DQV6" s="32"/>
      <c r="DQW6" s="32"/>
      <c r="DQX6" s="32"/>
      <c r="DQY6" s="32"/>
      <c r="DQZ6" s="32"/>
      <c r="DRA6" s="32"/>
      <c r="DRB6" s="32"/>
      <c r="DRC6" s="32"/>
      <c r="DRD6" s="32"/>
      <c r="DRE6" s="32"/>
      <c r="DRF6" s="32"/>
      <c r="DRG6" s="32"/>
      <c r="DRH6" s="32"/>
      <c r="DRI6" s="32"/>
      <c r="DRJ6" s="32"/>
      <c r="DRK6" s="32"/>
      <c r="DRL6" s="32"/>
      <c r="DRM6" s="32"/>
      <c r="DRN6" s="32"/>
      <c r="DRO6" s="32"/>
      <c r="DRP6" s="32"/>
      <c r="DRQ6" s="32"/>
      <c r="DRR6" s="32"/>
      <c r="DRS6" s="32"/>
      <c r="DRT6" s="32"/>
      <c r="DRU6" s="32"/>
      <c r="DRV6" s="32"/>
      <c r="DRW6" s="32"/>
      <c r="DRX6" s="32"/>
      <c r="DRY6" s="32"/>
      <c r="DRZ6" s="32"/>
      <c r="DSA6" s="32"/>
      <c r="DSB6" s="32"/>
      <c r="DSC6" s="32"/>
      <c r="DSD6" s="32"/>
      <c r="DSE6" s="32"/>
      <c r="DSF6" s="32"/>
      <c r="DSG6" s="32"/>
      <c r="DSH6" s="32"/>
      <c r="DSI6" s="32"/>
      <c r="DSJ6" s="32"/>
      <c r="DSK6" s="32"/>
      <c r="DSL6" s="32"/>
      <c r="DSM6" s="32"/>
      <c r="DSN6" s="32"/>
      <c r="DSO6" s="32"/>
      <c r="DSP6" s="32"/>
      <c r="DSQ6" s="32"/>
      <c r="DSR6" s="32"/>
      <c r="DSS6" s="32"/>
      <c r="DST6" s="32"/>
      <c r="DSU6" s="32"/>
      <c r="DSV6" s="32"/>
      <c r="DSW6" s="32"/>
      <c r="DSX6" s="32"/>
      <c r="DSY6" s="32"/>
      <c r="DSZ6" s="32"/>
      <c r="DTA6" s="32"/>
      <c r="DTB6" s="32"/>
      <c r="DTC6" s="32"/>
      <c r="DTD6" s="32"/>
      <c r="DTE6" s="32"/>
      <c r="DTF6" s="32"/>
      <c r="DTG6" s="32"/>
      <c r="DTH6" s="32"/>
      <c r="DTI6" s="32"/>
      <c r="DTJ6" s="32"/>
      <c r="DTK6" s="32"/>
      <c r="DTL6" s="32"/>
      <c r="DTM6" s="32"/>
      <c r="DTN6" s="32"/>
      <c r="DTO6" s="32"/>
      <c r="DTP6" s="32"/>
      <c r="DTQ6" s="32"/>
      <c r="DTR6" s="32"/>
      <c r="DTS6" s="32"/>
      <c r="DTT6" s="32"/>
      <c r="DTU6" s="32"/>
      <c r="DTV6" s="32"/>
      <c r="DTW6" s="32"/>
      <c r="DTX6" s="32"/>
      <c r="DTY6" s="32"/>
      <c r="DTZ6" s="32"/>
      <c r="DUA6" s="32"/>
      <c r="DUB6" s="32"/>
      <c r="DUC6" s="32"/>
      <c r="DUD6" s="32"/>
      <c r="DUE6" s="32"/>
      <c r="DUF6" s="32"/>
      <c r="DUG6" s="32"/>
      <c r="DUH6" s="32"/>
      <c r="DUI6" s="32"/>
      <c r="DUJ6" s="32"/>
      <c r="DUK6" s="32"/>
      <c r="DUL6" s="32"/>
      <c r="DUM6" s="32"/>
      <c r="DUN6" s="32"/>
      <c r="DUO6" s="32"/>
      <c r="DUP6" s="32"/>
      <c r="DUQ6" s="32"/>
      <c r="DUR6" s="32"/>
      <c r="DUS6" s="32"/>
      <c r="DUT6" s="32"/>
      <c r="DUU6" s="32"/>
      <c r="DUV6" s="32"/>
      <c r="DUW6" s="32"/>
      <c r="DUX6" s="32"/>
      <c r="DUY6" s="32"/>
      <c r="DUZ6" s="32"/>
      <c r="DVA6" s="32"/>
      <c r="DVB6" s="32"/>
      <c r="DVC6" s="32"/>
      <c r="DVD6" s="32"/>
      <c r="DVE6" s="32"/>
      <c r="DVF6" s="32"/>
      <c r="DVG6" s="32"/>
      <c r="DVH6" s="32"/>
      <c r="DVI6" s="32"/>
      <c r="DVJ6" s="32"/>
      <c r="DVK6" s="32"/>
      <c r="DVL6" s="32"/>
      <c r="DVM6" s="32"/>
      <c r="DVN6" s="32"/>
      <c r="DVO6" s="32"/>
      <c r="DVP6" s="32"/>
      <c r="DVQ6" s="32"/>
      <c r="DVR6" s="32"/>
      <c r="DVS6" s="32"/>
      <c r="DVT6" s="32"/>
      <c r="DVU6" s="32"/>
      <c r="DVV6" s="32"/>
      <c r="DVW6" s="32"/>
      <c r="DVX6" s="32"/>
      <c r="DVY6" s="32"/>
      <c r="DVZ6" s="32"/>
      <c r="DWA6" s="32"/>
      <c r="DWB6" s="32"/>
      <c r="DWC6" s="32"/>
      <c r="DWD6" s="32"/>
      <c r="DWE6" s="32"/>
      <c r="DWF6" s="32"/>
      <c r="DWG6" s="32"/>
      <c r="DWH6" s="32"/>
      <c r="DWI6" s="32"/>
      <c r="DWJ6" s="32"/>
      <c r="DWK6" s="32"/>
      <c r="DWL6" s="32"/>
      <c r="DWM6" s="32"/>
      <c r="DWN6" s="32"/>
      <c r="DWO6" s="32"/>
      <c r="DWP6" s="32"/>
      <c r="DWQ6" s="32"/>
      <c r="DWR6" s="32"/>
      <c r="DWS6" s="32"/>
      <c r="DWT6" s="32"/>
      <c r="DWU6" s="32"/>
      <c r="DWV6" s="32"/>
      <c r="DWW6" s="32"/>
      <c r="DWX6" s="32"/>
      <c r="DWY6" s="32"/>
      <c r="DWZ6" s="32"/>
      <c r="DXA6" s="32"/>
      <c r="DXB6" s="32"/>
      <c r="DXC6" s="32"/>
      <c r="DXD6" s="32"/>
      <c r="DXE6" s="32"/>
      <c r="DXF6" s="32"/>
      <c r="DXG6" s="32"/>
      <c r="DXH6" s="32"/>
      <c r="DXI6" s="32"/>
      <c r="DXJ6" s="32"/>
      <c r="DXK6" s="32"/>
      <c r="DXL6" s="32"/>
      <c r="DXM6" s="32"/>
      <c r="DXN6" s="32"/>
      <c r="DXO6" s="32"/>
      <c r="DXP6" s="32"/>
      <c r="DXQ6" s="32"/>
      <c r="DXR6" s="32"/>
      <c r="DXS6" s="32"/>
      <c r="DXT6" s="32"/>
      <c r="DXU6" s="32"/>
      <c r="DXV6" s="32"/>
      <c r="DXW6" s="32"/>
      <c r="DXX6" s="32"/>
      <c r="DXY6" s="32"/>
      <c r="DXZ6" s="32"/>
      <c r="DYA6" s="32"/>
      <c r="DYB6" s="32"/>
      <c r="DYC6" s="32"/>
      <c r="DYD6" s="32"/>
      <c r="DYE6" s="32"/>
      <c r="DYF6" s="32"/>
      <c r="DYG6" s="32"/>
      <c r="DYH6" s="32"/>
      <c r="DYI6" s="32"/>
      <c r="DYJ6" s="32"/>
      <c r="DYK6" s="32"/>
      <c r="DYL6" s="32"/>
      <c r="DYM6" s="32"/>
      <c r="DYN6" s="32"/>
      <c r="DYO6" s="32"/>
      <c r="DYP6" s="32"/>
      <c r="DYQ6" s="32"/>
      <c r="DYR6" s="32"/>
      <c r="DYS6" s="32"/>
      <c r="DYT6" s="32"/>
      <c r="DYU6" s="32"/>
      <c r="DYV6" s="32"/>
      <c r="DYW6" s="32"/>
      <c r="DYX6" s="32"/>
      <c r="DYY6" s="32"/>
      <c r="DYZ6" s="32"/>
      <c r="DZA6" s="32"/>
      <c r="DZB6" s="32"/>
      <c r="DZC6" s="32"/>
      <c r="DZD6" s="32"/>
      <c r="DZE6" s="32"/>
      <c r="DZF6" s="32"/>
      <c r="DZG6" s="32"/>
      <c r="DZH6" s="32"/>
      <c r="DZI6" s="32"/>
      <c r="DZJ6" s="32"/>
      <c r="DZK6" s="32"/>
      <c r="DZL6" s="32"/>
      <c r="DZM6" s="32"/>
      <c r="DZN6" s="32"/>
      <c r="DZO6" s="32"/>
      <c r="DZP6" s="32"/>
      <c r="DZQ6" s="32"/>
      <c r="DZR6" s="32"/>
      <c r="DZS6" s="32"/>
      <c r="DZT6" s="32"/>
      <c r="DZU6" s="32"/>
      <c r="DZV6" s="32"/>
      <c r="DZW6" s="32"/>
      <c r="DZX6" s="32"/>
      <c r="DZY6" s="32"/>
      <c r="DZZ6" s="32"/>
      <c r="EAA6" s="32"/>
      <c r="EAB6" s="32"/>
      <c r="EAC6" s="32"/>
      <c r="EAD6" s="32"/>
      <c r="EAE6" s="32"/>
      <c r="EAF6" s="32"/>
      <c r="EAG6" s="32"/>
      <c r="EAH6" s="32"/>
      <c r="EAI6" s="32"/>
      <c r="EAJ6" s="32"/>
      <c r="EAK6" s="32"/>
      <c r="EAL6" s="32"/>
      <c r="EAM6" s="32"/>
      <c r="EAN6" s="32"/>
      <c r="EAO6" s="32"/>
      <c r="EAP6" s="32"/>
      <c r="EAQ6" s="32"/>
      <c r="EAR6" s="32"/>
      <c r="EAS6" s="32"/>
      <c r="EAT6" s="32"/>
      <c r="EAU6" s="32"/>
      <c r="EAV6" s="32"/>
      <c r="EAW6" s="32"/>
      <c r="EAX6" s="32"/>
      <c r="EAY6" s="32"/>
      <c r="EAZ6" s="32"/>
      <c r="EBA6" s="32"/>
      <c r="EBB6" s="32"/>
      <c r="EBC6" s="32"/>
      <c r="EBD6" s="32"/>
      <c r="EBE6" s="32"/>
      <c r="EBF6" s="32"/>
      <c r="EBG6" s="32"/>
      <c r="EBH6" s="32"/>
      <c r="EBI6" s="32"/>
      <c r="EBJ6" s="32"/>
      <c r="EBK6" s="32"/>
      <c r="EBL6" s="32"/>
      <c r="EBM6" s="32"/>
      <c r="EBN6" s="32"/>
      <c r="EBO6" s="32"/>
      <c r="EBP6" s="32"/>
      <c r="EBQ6" s="32"/>
      <c r="EBR6" s="32"/>
      <c r="EBS6" s="32"/>
      <c r="EBT6" s="32"/>
      <c r="EBU6" s="32"/>
      <c r="EBV6" s="32"/>
      <c r="EBW6" s="32"/>
      <c r="EBX6" s="32"/>
      <c r="EBY6" s="32"/>
      <c r="EBZ6" s="32"/>
      <c r="ECA6" s="32"/>
      <c r="ECB6" s="32"/>
      <c r="ECC6" s="32"/>
      <c r="ECD6" s="32"/>
      <c r="ECE6" s="32"/>
      <c r="ECF6" s="32"/>
      <c r="ECG6" s="32"/>
      <c r="ECH6" s="32"/>
      <c r="ECI6" s="32"/>
      <c r="ECJ6" s="32"/>
      <c r="ECK6" s="32"/>
      <c r="ECL6" s="32"/>
      <c r="ECM6" s="32"/>
      <c r="ECN6" s="32"/>
      <c r="ECO6" s="32"/>
      <c r="ECP6" s="32"/>
      <c r="ECQ6" s="32"/>
      <c r="ECR6" s="32"/>
      <c r="ECS6" s="32"/>
      <c r="ECT6" s="32"/>
      <c r="ECU6" s="32"/>
      <c r="ECV6" s="32"/>
      <c r="ECW6" s="32"/>
      <c r="ECX6" s="32"/>
      <c r="ECY6" s="32"/>
      <c r="ECZ6" s="32"/>
      <c r="EDA6" s="32"/>
      <c r="EDB6" s="32"/>
      <c r="EDC6" s="32"/>
      <c r="EDD6" s="32"/>
      <c r="EDE6" s="32"/>
      <c r="EDF6" s="32"/>
      <c r="EDG6" s="32"/>
      <c r="EDH6" s="32"/>
      <c r="EDI6" s="32"/>
      <c r="EDJ6" s="32"/>
      <c r="EDK6" s="32"/>
      <c r="EDL6" s="32"/>
      <c r="EDM6" s="32"/>
      <c r="EDN6" s="32"/>
      <c r="EDO6" s="32"/>
      <c r="EDP6" s="32"/>
      <c r="EDQ6" s="32"/>
      <c r="EDR6" s="32"/>
      <c r="EDS6" s="32"/>
      <c r="EDT6" s="32"/>
      <c r="EDU6" s="32"/>
      <c r="EDV6" s="32"/>
      <c r="EDW6" s="32"/>
      <c r="EDX6" s="32"/>
      <c r="EDY6" s="32"/>
      <c r="EDZ6" s="32"/>
      <c r="EEA6" s="32"/>
      <c r="EEB6" s="32"/>
      <c r="EEC6" s="32"/>
      <c r="EED6" s="32"/>
      <c r="EEE6" s="32"/>
      <c r="EEF6" s="32"/>
      <c r="EEG6" s="32"/>
      <c r="EEH6" s="32"/>
      <c r="EEI6" s="32"/>
      <c r="EEJ6" s="32"/>
      <c r="EEK6" s="32"/>
      <c r="EEL6" s="32"/>
      <c r="EEM6" s="32"/>
      <c r="EEN6" s="32"/>
      <c r="EEO6" s="32"/>
      <c r="EEP6" s="32"/>
      <c r="EEQ6" s="32"/>
      <c r="EER6" s="32"/>
      <c r="EES6" s="32"/>
      <c r="EET6" s="32"/>
      <c r="EEU6" s="32"/>
      <c r="EEV6" s="32"/>
      <c r="EEW6" s="32"/>
      <c r="EEX6" s="32"/>
      <c r="EEY6" s="32"/>
      <c r="EEZ6" s="32"/>
      <c r="EFA6" s="32"/>
      <c r="EFB6" s="32"/>
      <c r="EFC6" s="32"/>
      <c r="EFD6" s="32"/>
      <c r="EFE6" s="32"/>
      <c r="EFF6" s="32"/>
      <c r="EFG6" s="32"/>
      <c r="EFH6" s="32"/>
      <c r="EFI6" s="32"/>
      <c r="EFJ6" s="32"/>
      <c r="EFK6" s="32"/>
      <c r="EFL6" s="32"/>
      <c r="EFM6" s="32"/>
      <c r="EFN6" s="32"/>
      <c r="EFO6" s="32"/>
      <c r="EFP6" s="32"/>
      <c r="EFQ6" s="32"/>
      <c r="EFR6" s="32"/>
      <c r="EFS6" s="32"/>
      <c r="EFT6" s="32"/>
      <c r="EFU6" s="32"/>
      <c r="EFV6" s="32"/>
      <c r="EFW6" s="32"/>
      <c r="EFX6" s="32"/>
      <c r="EFY6" s="32"/>
      <c r="EFZ6" s="32"/>
      <c r="EGA6" s="32"/>
      <c r="EGB6" s="32"/>
      <c r="EGC6" s="32"/>
      <c r="EGD6" s="32"/>
      <c r="EGE6" s="32"/>
      <c r="EGF6" s="32"/>
      <c r="EGG6" s="32"/>
      <c r="EGH6" s="32"/>
      <c r="EGI6" s="32"/>
      <c r="EGJ6" s="32"/>
      <c r="EGK6" s="32"/>
      <c r="EGL6" s="32"/>
      <c r="EGM6" s="32"/>
      <c r="EGN6" s="32"/>
      <c r="EGO6" s="32"/>
      <c r="EGP6" s="32"/>
      <c r="EGQ6" s="32"/>
      <c r="EGR6" s="32"/>
      <c r="EGS6" s="32"/>
      <c r="EGT6" s="32"/>
      <c r="EGU6" s="32"/>
      <c r="EGV6" s="32"/>
      <c r="EGW6" s="32"/>
      <c r="EGX6" s="32"/>
      <c r="EGY6" s="32"/>
      <c r="EGZ6" s="32"/>
      <c r="EHA6" s="32"/>
      <c r="EHB6" s="32"/>
      <c r="EHC6" s="32"/>
      <c r="EHD6" s="32"/>
      <c r="EHE6" s="32"/>
      <c r="EHF6" s="32"/>
      <c r="EHG6" s="32"/>
      <c r="EHH6" s="32"/>
      <c r="EHI6" s="32"/>
      <c r="EHJ6" s="32"/>
      <c r="EHK6" s="32"/>
      <c r="EHL6" s="32"/>
      <c r="EHM6" s="32"/>
      <c r="EHN6" s="32"/>
      <c r="EHO6" s="32"/>
      <c r="EHP6" s="32"/>
      <c r="EHQ6" s="32"/>
      <c r="EHR6" s="32"/>
      <c r="EHS6" s="32"/>
      <c r="EHT6" s="32"/>
      <c r="EHU6" s="32"/>
      <c r="EHV6" s="32"/>
      <c r="EHW6" s="32"/>
      <c r="EHX6" s="32"/>
      <c r="EHY6" s="32"/>
      <c r="EHZ6" s="32"/>
      <c r="EIA6" s="32"/>
      <c r="EIB6" s="32"/>
      <c r="EIC6" s="32"/>
      <c r="EID6" s="32"/>
      <c r="EIE6" s="32"/>
      <c r="EIF6" s="32"/>
      <c r="EIG6" s="32"/>
      <c r="EIH6" s="32"/>
      <c r="EII6" s="32"/>
      <c r="EIJ6" s="32"/>
      <c r="EIK6" s="32"/>
      <c r="EIL6" s="32"/>
      <c r="EIM6" s="32"/>
      <c r="EIN6" s="32"/>
      <c r="EIO6" s="32"/>
      <c r="EIP6" s="32"/>
      <c r="EIQ6" s="32"/>
      <c r="EIR6" s="32"/>
      <c r="EIS6" s="32"/>
      <c r="EIT6" s="32"/>
      <c r="EIU6" s="32"/>
      <c r="EIV6" s="32"/>
      <c r="EIW6" s="32"/>
      <c r="EIX6" s="32"/>
      <c r="EIY6" s="32"/>
      <c r="EIZ6" s="32"/>
      <c r="EJA6" s="32"/>
      <c r="EJB6" s="32"/>
      <c r="EJC6" s="32"/>
      <c r="EJD6" s="32"/>
      <c r="EJE6" s="32"/>
      <c r="EJF6" s="32"/>
      <c r="EJG6" s="32"/>
      <c r="EJH6" s="32"/>
      <c r="EJI6" s="32"/>
      <c r="EJJ6" s="32"/>
      <c r="EJK6" s="32"/>
      <c r="EJL6" s="32"/>
      <c r="EJM6" s="32"/>
      <c r="EJN6" s="32"/>
      <c r="EJO6" s="32"/>
      <c r="EJP6" s="32"/>
      <c r="EJQ6" s="32"/>
      <c r="EJR6" s="32"/>
      <c r="EJS6" s="32"/>
      <c r="EJT6" s="32"/>
      <c r="EJU6" s="32"/>
      <c r="EJV6" s="32"/>
      <c r="EJW6" s="32"/>
      <c r="EJX6" s="32"/>
      <c r="EJY6" s="32"/>
      <c r="EJZ6" s="32"/>
      <c r="EKA6" s="32"/>
      <c r="EKB6" s="32"/>
      <c r="EKC6" s="32"/>
      <c r="EKD6" s="32"/>
      <c r="EKE6" s="32"/>
      <c r="EKF6" s="32"/>
      <c r="EKG6" s="32"/>
      <c r="EKH6" s="32"/>
      <c r="EKI6" s="32"/>
      <c r="EKJ6" s="32"/>
      <c r="EKK6" s="32"/>
      <c r="EKL6" s="32"/>
      <c r="EKM6" s="32"/>
      <c r="EKN6" s="32"/>
      <c r="EKO6" s="32"/>
      <c r="EKP6" s="32"/>
      <c r="EKQ6" s="32"/>
      <c r="EKR6" s="32"/>
      <c r="EKS6" s="32"/>
      <c r="EKT6" s="32"/>
      <c r="EKU6" s="32"/>
      <c r="EKV6" s="32"/>
      <c r="EKW6" s="32"/>
      <c r="EKX6" s="32"/>
      <c r="EKY6" s="32"/>
      <c r="EKZ6" s="32"/>
      <c r="ELA6" s="32"/>
      <c r="ELB6" s="32"/>
      <c r="ELC6" s="32"/>
      <c r="ELD6" s="32"/>
      <c r="ELE6" s="32"/>
      <c r="ELF6" s="32"/>
      <c r="ELG6" s="32"/>
      <c r="ELH6" s="32"/>
      <c r="ELI6" s="32"/>
      <c r="ELJ6" s="32"/>
      <c r="ELK6" s="32"/>
      <c r="ELL6" s="32"/>
      <c r="ELM6" s="32"/>
      <c r="ELN6" s="32"/>
      <c r="ELO6" s="32"/>
      <c r="ELP6" s="32"/>
      <c r="ELQ6" s="32"/>
      <c r="ELR6" s="32"/>
      <c r="ELS6" s="32"/>
      <c r="ELT6" s="32"/>
      <c r="ELU6" s="32"/>
      <c r="ELV6" s="32"/>
      <c r="ELW6" s="32"/>
      <c r="ELX6" s="32"/>
      <c r="ELY6" s="32"/>
      <c r="ELZ6" s="32"/>
      <c r="EMA6" s="32"/>
      <c r="EMB6" s="32"/>
      <c r="EMC6" s="32"/>
      <c r="EMD6" s="32"/>
      <c r="EME6" s="32"/>
      <c r="EMF6" s="32"/>
      <c r="EMG6" s="32"/>
      <c r="EMH6" s="32"/>
      <c r="EMI6" s="32"/>
      <c r="EMJ6" s="32"/>
      <c r="EMK6" s="32"/>
      <c r="EML6" s="32"/>
      <c r="EMM6" s="32"/>
      <c r="EMN6" s="32"/>
      <c r="EMO6" s="32"/>
      <c r="EMP6" s="32"/>
      <c r="EMQ6" s="32"/>
      <c r="EMR6" s="32"/>
      <c r="EMS6" s="32"/>
      <c r="EMT6" s="32"/>
      <c r="EMU6" s="32"/>
      <c r="EMV6" s="32"/>
      <c r="EMW6" s="32"/>
      <c r="EMX6" s="32"/>
      <c r="EMY6" s="32"/>
      <c r="EMZ6" s="32"/>
      <c r="ENA6" s="32"/>
      <c r="ENB6" s="32"/>
      <c r="ENC6" s="32"/>
      <c r="END6" s="32"/>
      <c r="ENE6" s="32"/>
      <c r="ENF6" s="32"/>
      <c r="ENG6" s="32"/>
      <c r="ENH6" s="32"/>
      <c r="ENI6" s="32"/>
      <c r="ENJ6" s="32"/>
      <c r="ENK6" s="32"/>
      <c r="ENL6" s="32"/>
      <c r="ENM6" s="32"/>
      <c r="ENN6" s="32"/>
      <c r="ENO6" s="32"/>
      <c r="ENP6" s="32"/>
      <c r="ENQ6" s="32"/>
      <c r="ENR6" s="32"/>
      <c r="ENS6" s="32"/>
      <c r="ENT6" s="32"/>
      <c r="ENU6" s="32"/>
      <c r="ENV6" s="32"/>
      <c r="ENW6" s="32"/>
      <c r="ENX6" s="32"/>
      <c r="ENY6" s="32"/>
      <c r="ENZ6" s="32"/>
      <c r="EOA6" s="32"/>
      <c r="EOB6" s="32"/>
      <c r="EOC6" s="32"/>
      <c r="EOD6" s="32"/>
      <c r="EOE6" s="32"/>
      <c r="EOF6" s="32"/>
      <c r="EOG6" s="32"/>
      <c r="EOH6" s="32"/>
      <c r="EOI6" s="32"/>
      <c r="EOJ6" s="32"/>
      <c r="EOK6" s="32"/>
      <c r="EOL6" s="32"/>
      <c r="EOM6" s="32"/>
      <c r="EON6" s="32"/>
      <c r="EOO6" s="32"/>
      <c r="EOP6" s="32"/>
      <c r="EOQ6" s="32"/>
      <c r="EOR6" s="32"/>
      <c r="EOS6" s="32"/>
      <c r="EOT6" s="32"/>
      <c r="EOU6" s="32"/>
      <c r="EOV6" s="32"/>
      <c r="EOW6" s="32"/>
      <c r="EOX6" s="32"/>
      <c r="EOY6" s="32"/>
      <c r="EOZ6" s="32"/>
      <c r="EPA6" s="32"/>
      <c r="EPB6" s="32"/>
      <c r="EPC6" s="32"/>
      <c r="EPD6" s="32"/>
      <c r="EPE6" s="32"/>
      <c r="EPF6" s="32"/>
      <c r="EPG6" s="32"/>
      <c r="EPH6" s="32"/>
      <c r="EPI6" s="32"/>
      <c r="EPJ6" s="32"/>
      <c r="EPK6" s="32"/>
      <c r="EPL6" s="32"/>
      <c r="EPM6" s="32"/>
      <c r="EPN6" s="32"/>
      <c r="EPO6" s="32"/>
      <c r="EPP6" s="32"/>
      <c r="EPQ6" s="32"/>
      <c r="EPR6" s="32"/>
      <c r="EPS6" s="32"/>
      <c r="EPT6" s="32"/>
      <c r="EPU6" s="32"/>
      <c r="EPV6" s="32"/>
      <c r="EPW6" s="32"/>
      <c r="EPX6" s="32"/>
      <c r="EPY6" s="32"/>
      <c r="EPZ6" s="32"/>
      <c r="EQA6" s="32"/>
      <c r="EQB6" s="32"/>
      <c r="EQC6" s="32"/>
      <c r="EQD6" s="32"/>
      <c r="EQE6" s="32"/>
      <c r="EQF6" s="32"/>
      <c r="EQG6" s="32"/>
      <c r="EQH6" s="32"/>
      <c r="EQI6" s="32"/>
      <c r="EQJ6" s="32"/>
      <c r="EQK6" s="32"/>
      <c r="EQL6" s="32"/>
      <c r="EQM6" s="32"/>
      <c r="EQN6" s="32"/>
      <c r="EQO6" s="32"/>
      <c r="EQP6" s="32"/>
      <c r="EQQ6" s="32"/>
      <c r="EQR6" s="32"/>
      <c r="EQS6" s="32"/>
      <c r="EQT6" s="32"/>
      <c r="EQU6" s="32"/>
      <c r="EQV6" s="32"/>
      <c r="EQW6" s="32"/>
      <c r="EQX6" s="32"/>
      <c r="EQY6" s="32"/>
      <c r="EQZ6" s="32"/>
      <c r="ERA6" s="32"/>
      <c r="ERB6" s="32"/>
      <c r="ERC6" s="32"/>
      <c r="ERD6" s="32"/>
      <c r="ERE6" s="32"/>
      <c r="ERF6" s="32"/>
      <c r="ERG6" s="32"/>
      <c r="ERH6" s="32"/>
      <c r="ERI6" s="32"/>
      <c r="ERJ6" s="32"/>
      <c r="ERK6" s="32"/>
      <c r="ERL6" s="32"/>
      <c r="ERM6" s="32"/>
    </row>
    <row r="7" spans="1:3861" x14ac:dyDescent="0.25">
      <c r="A7" s="141"/>
      <c r="B7" s="42"/>
      <c r="C7" s="37"/>
      <c r="D7" s="37"/>
      <c r="E7" s="37"/>
      <c r="F7" s="37"/>
      <c r="G7" s="36"/>
      <c r="H7" s="36"/>
      <c r="I7" s="38"/>
      <c r="J7" s="36"/>
      <c r="K7" s="37"/>
      <c r="L7" s="141"/>
    </row>
    <row r="8" spans="1:3861" ht="27" customHeight="1" x14ac:dyDescent="0.25">
      <c r="A8" s="147"/>
      <c r="B8" s="667" t="s">
        <v>307</v>
      </c>
      <c r="C8" s="667"/>
      <c r="D8" s="667"/>
      <c r="E8" s="667"/>
      <c r="F8" s="667"/>
      <c r="G8" s="667"/>
      <c r="H8" s="667"/>
      <c r="I8" s="667"/>
      <c r="J8" s="667"/>
      <c r="K8" s="667"/>
      <c r="L8" s="141"/>
    </row>
    <row r="9" spans="1:3861" ht="19.5" customHeight="1" x14ac:dyDescent="0.25">
      <c r="A9" s="147"/>
      <c r="B9" s="663" t="s">
        <v>6</v>
      </c>
      <c r="C9" s="664"/>
      <c r="D9" s="665" t="s">
        <v>59</v>
      </c>
      <c r="E9" s="664"/>
      <c r="F9" s="146" t="s">
        <v>30</v>
      </c>
      <c r="G9" s="146" t="s">
        <v>7</v>
      </c>
      <c r="H9" s="146" t="s">
        <v>23</v>
      </c>
      <c r="I9" s="156" t="s">
        <v>8</v>
      </c>
      <c r="J9" s="157" t="s">
        <v>9</v>
      </c>
      <c r="K9" s="160"/>
      <c r="L9" s="141"/>
    </row>
    <row r="10" spans="1:3861" ht="24" customHeight="1" x14ac:dyDescent="0.25">
      <c r="A10" s="147"/>
      <c r="B10" s="161"/>
      <c r="C10" s="88" t="s">
        <v>55</v>
      </c>
      <c r="D10" s="89" t="s">
        <v>154</v>
      </c>
      <c r="E10" s="89" t="s">
        <v>271</v>
      </c>
      <c r="F10" s="90"/>
      <c r="G10" s="91"/>
      <c r="H10" s="91"/>
      <c r="I10" s="158"/>
      <c r="J10" s="159"/>
      <c r="K10" s="153"/>
      <c r="L10" s="141"/>
    </row>
    <row r="11" spans="1:3861" ht="13" x14ac:dyDescent="0.25">
      <c r="A11" s="147"/>
      <c r="B11" s="180"/>
      <c r="C11" s="181"/>
      <c r="D11" s="182"/>
      <c r="E11" s="182"/>
      <c r="F11" s="450"/>
      <c r="G11" s="183"/>
      <c r="H11" s="184"/>
      <c r="I11" s="185"/>
      <c r="J11" s="186" t="s">
        <v>0</v>
      </c>
      <c r="K11" s="187"/>
      <c r="L11" s="141"/>
    </row>
    <row r="12" spans="1:3861" ht="13" x14ac:dyDescent="0.25">
      <c r="A12" s="147"/>
      <c r="B12" s="180"/>
      <c r="C12" s="181"/>
      <c r="D12" s="182"/>
      <c r="E12" s="182"/>
      <c r="F12" s="451"/>
      <c r="G12" s="188"/>
      <c r="H12" s="184"/>
      <c r="I12" s="184" t="s">
        <v>0</v>
      </c>
      <c r="J12" s="186" t="s">
        <v>0</v>
      </c>
      <c r="K12" s="187"/>
      <c r="L12" s="141"/>
    </row>
    <row r="13" spans="1:3861" ht="13" x14ac:dyDescent="0.25">
      <c r="A13" s="147"/>
      <c r="B13" s="180"/>
      <c r="C13" s="181"/>
      <c r="D13" s="182"/>
      <c r="E13" s="182"/>
      <c r="F13" s="451"/>
      <c r="G13" s="188"/>
      <c r="H13" s="184"/>
      <c r="I13" s="184"/>
      <c r="J13" s="186"/>
      <c r="K13" s="187"/>
      <c r="L13" s="141"/>
    </row>
    <row r="14" spans="1:3861" ht="13" x14ac:dyDescent="0.25">
      <c r="A14" s="147"/>
      <c r="B14" s="180"/>
      <c r="C14" s="181"/>
      <c r="D14" s="182"/>
      <c r="E14" s="182"/>
      <c r="F14" s="451"/>
      <c r="G14" s="188"/>
      <c r="H14" s="184"/>
      <c r="I14" s="184"/>
      <c r="J14" s="186"/>
      <c r="K14" s="187"/>
      <c r="L14" s="141"/>
    </row>
    <row r="15" spans="1:3861" ht="13" x14ac:dyDescent="0.25">
      <c r="A15" s="147"/>
      <c r="B15" s="180"/>
      <c r="C15" s="181"/>
      <c r="D15" s="182"/>
      <c r="E15" s="182"/>
      <c r="F15" s="451"/>
      <c r="G15" s="188"/>
      <c r="H15" s="184"/>
      <c r="I15" s="184"/>
      <c r="J15" s="186"/>
      <c r="K15" s="187"/>
      <c r="L15" s="141"/>
    </row>
    <row r="16" spans="1:3861" ht="13" x14ac:dyDescent="0.25">
      <c r="A16" s="147"/>
      <c r="B16" s="180"/>
      <c r="C16" s="181"/>
      <c r="D16" s="182"/>
      <c r="E16" s="182"/>
      <c r="F16" s="451"/>
      <c r="G16" s="188"/>
      <c r="H16" s="184"/>
      <c r="I16" s="184"/>
      <c r="J16" s="186"/>
      <c r="K16" s="187"/>
      <c r="L16" s="141"/>
    </row>
    <row r="17" spans="1:12" ht="13" x14ac:dyDescent="0.25">
      <c r="A17" s="147"/>
      <c r="B17" s="180"/>
      <c r="C17" s="181"/>
      <c r="D17" s="182"/>
      <c r="E17" s="182"/>
      <c r="F17" s="451"/>
      <c r="G17" s="188"/>
      <c r="H17" s="184"/>
      <c r="I17" s="184"/>
      <c r="J17" s="186"/>
      <c r="K17" s="187"/>
      <c r="L17" s="141"/>
    </row>
    <row r="18" spans="1:12" ht="13" x14ac:dyDescent="0.25">
      <c r="A18" s="147"/>
      <c r="B18" s="180"/>
      <c r="C18" s="181"/>
      <c r="D18" s="182"/>
      <c r="E18" s="182"/>
      <c r="F18" s="451"/>
      <c r="G18" s="188"/>
      <c r="H18" s="184"/>
      <c r="I18" s="184"/>
      <c r="J18" s="186"/>
      <c r="K18" s="189"/>
      <c r="L18" s="141"/>
    </row>
    <row r="19" spans="1:12" ht="13" x14ac:dyDescent="0.25">
      <c r="A19" s="147"/>
      <c r="B19" s="180"/>
      <c r="C19" s="181"/>
      <c r="D19" s="182"/>
      <c r="E19" s="182"/>
      <c r="F19" s="451"/>
      <c r="G19" s="188"/>
      <c r="H19" s="184"/>
      <c r="I19" s="184"/>
      <c r="J19" s="186"/>
      <c r="K19" s="189"/>
      <c r="L19" s="141"/>
    </row>
    <row r="20" spans="1:12" ht="13" x14ac:dyDescent="0.25">
      <c r="A20" s="147"/>
      <c r="B20" s="180"/>
      <c r="C20" s="181"/>
      <c r="D20" s="182"/>
      <c r="E20" s="182"/>
      <c r="F20" s="451"/>
      <c r="G20" s="188"/>
      <c r="H20" s="184"/>
      <c r="I20" s="184"/>
      <c r="J20" s="186"/>
      <c r="K20" s="189"/>
      <c r="L20" s="141"/>
    </row>
    <row r="21" spans="1:12" ht="13" x14ac:dyDescent="0.25">
      <c r="A21" s="147"/>
      <c r="B21" s="180"/>
      <c r="C21" s="181"/>
      <c r="D21" s="182"/>
      <c r="E21" s="182"/>
      <c r="F21" s="451"/>
      <c r="G21" s="188"/>
      <c r="H21" s="184"/>
      <c r="I21" s="184"/>
      <c r="J21" s="186"/>
      <c r="K21" s="187"/>
      <c r="L21" s="141"/>
    </row>
    <row r="22" spans="1:12" ht="13" x14ac:dyDescent="0.25">
      <c r="A22" s="147"/>
      <c r="B22" s="180"/>
      <c r="C22" s="181"/>
      <c r="D22" s="182"/>
      <c r="E22" s="182"/>
      <c r="F22" s="451"/>
      <c r="G22" s="188"/>
      <c r="H22" s="184"/>
      <c r="I22" s="184"/>
      <c r="J22" s="186"/>
      <c r="K22" s="187"/>
      <c r="L22" s="141"/>
    </row>
    <row r="23" spans="1:12" ht="13" x14ac:dyDescent="0.25">
      <c r="A23" s="147"/>
      <c r="B23" s="180"/>
      <c r="C23" s="181"/>
      <c r="D23" s="182"/>
      <c r="E23" s="182"/>
      <c r="F23" s="451"/>
      <c r="G23" s="188"/>
      <c r="H23" s="184"/>
      <c r="I23" s="184"/>
      <c r="J23" s="186"/>
      <c r="K23" s="187"/>
      <c r="L23" s="141"/>
    </row>
    <row r="24" spans="1:12" ht="13" x14ac:dyDescent="0.25">
      <c r="A24" s="147"/>
      <c r="B24" s="180"/>
      <c r="C24" s="181"/>
      <c r="D24" s="182"/>
      <c r="E24" s="182"/>
      <c r="F24" s="451"/>
      <c r="G24" s="188"/>
      <c r="H24" s="184"/>
      <c r="I24" s="184"/>
      <c r="J24" s="186"/>
      <c r="K24" s="187"/>
      <c r="L24" s="141"/>
    </row>
    <row r="25" spans="1:12" ht="13" x14ac:dyDescent="0.25">
      <c r="A25" s="147"/>
      <c r="B25" s="180"/>
      <c r="C25" s="181"/>
      <c r="D25" s="182"/>
      <c r="E25" s="182"/>
      <c r="F25" s="452" t="s">
        <v>0</v>
      </c>
      <c r="G25" s="188" t="s">
        <v>0</v>
      </c>
      <c r="H25" s="184" t="s">
        <v>0</v>
      </c>
      <c r="I25" s="184" t="s">
        <v>0</v>
      </c>
      <c r="J25" s="186" t="s">
        <v>0</v>
      </c>
      <c r="K25" s="187"/>
      <c r="L25" s="141"/>
    </row>
    <row r="26" spans="1:12" ht="13" x14ac:dyDescent="0.25">
      <c r="A26" s="147"/>
      <c r="B26" s="190"/>
      <c r="C26" s="191"/>
      <c r="D26" s="192"/>
      <c r="E26" s="192"/>
      <c r="F26" s="453" t="s">
        <v>0</v>
      </c>
      <c r="G26" s="193" t="s">
        <v>0</v>
      </c>
      <c r="H26" s="194" t="s">
        <v>0</v>
      </c>
      <c r="I26" s="194" t="s">
        <v>0</v>
      </c>
      <c r="J26" s="186" t="s">
        <v>0</v>
      </c>
      <c r="K26" s="187"/>
      <c r="L26" s="141"/>
    </row>
    <row r="27" spans="1:12" ht="24" customHeight="1" x14ac:dyDescent="0.25">
      <c r="A27" s="147"/>
      <c r="B27" s="148"/>
      <c r="C27" s="88" t="s">
        <v>58</v>
      </c>
      <c r="D27" s="89" t="s">
        <v>154</v>
      </c>
      <c r="E27" s="89" t="s">
        <v>271</v>
      </c>
      <c r="F27" s="90"/>
      <c r="G27" s="92"/>
      <c r="H27" s="93"/>
      <c r="I27" s="93"/>
      <c r="J27" s="151"/>
      <c r="K27" s="153"/>
      <c r="L27" s="141"/>
    </row>
    <row r="28" spans="1:12" ht="13" x14ac:dyDescent="0.25">
      <c r="A28" s="147"/>
      <c r="B28" s="180"/>
      <c r="C28" s="181"/>
      <c r="E28" s="182"/>
      <c r="F28" s="454"/>
      <c r="G28" s="188" t="s">
        <v>0</v>
      </c>
      <c r="H28" s="184" t="s">
        <v>0</v>
      </c>
      <c r="I28" s="185"/>
      <c r="J28" s="186" t="s">
        <v>0</v>
      </c>
      <c r="K28" s="187"/>
      <c r="L28" s="141"/>
    </row>
    <row r="29" spans="1:12" ht="13" x14ac:dyDescent="0.25">
      <c r="A29" s="147"/>
      <c r="B29" s="180"/>
      <c r="C29" s="181"/>
      <c r="D29" s="182"/>
      <c r="E29" s="182"/>
      <c r="F29" s="455"/>
      <c r="G29" s="188"/>
      <c r="H29" s="184"/>
      <c r="I29" s="185"/>
      <c r="J29" s="186"/>
      <c r="K29" s="187"/>
      <c r="L29" s="141"/>
    </row>
    <row r="30" spans="1:12" ht="13" x14ac:dyDescent="0.25">
      <c r="A30" s="147"/>
      <c r="B30" s="180"/>
      <c r="C30" s="181"/>
      <c r="D30" s="182"/>
      <c r="E30" s="182"/>
      <c r="F30" s="455"/>
      <c r="G30" s="188" t="s">
        <v>0</v>
      </c>
      <c r="H30" s="184" t="s">
        <v>0</v>
      </c>
      <c r="I30" s="184" t="s">
        <v>0</v>
      </c>
      <c r="J30" s="186" t="s">
        <v>0</v>
      </c>
      <c r="K30" s="187"/>
      <c r="L30" s="141"/>
    </row>
    <row r="31" spans="1:12" ht="13" x14ac:dyDescent="0.25">
      <c r="A31" s="147"/>
      <c r="B31" s="180"/>
      <c r="C31" s="181"/>
      <c r="D31" s="182"/>
      <c r="E31" s="182"/>
      <c r="F31" s="455"/>
      <c r="G31" s="188"/>
      <c r="H31" s="184"/>
      <c r="I31" s="184"/>
      <c r="J31" s="186"/>
      <c r="K31" s="187"/>
      <c r="L31" s="141"/>
    </row>
    <row r="32" spans="1:12" ht="13" x14ac:dyDescent="0.25">
      <c r="A32" s="147"/>
      <c r="B32" s="180"/>
      <c r="C32" s="181"/>
      <c r="D32" s="182"/>
      <c r="E32" s="182"/>
      <c r="F32" s="455"/>
      <c r="G32" s="188"/>
      <c r="H32" s="184"/>
      <c r="I32" s="184"/>
      <c r="J32" s="186"/>
      <c r="K32" s="187"/>
      <c r="L32" s="141"/>
    </row>
    <row r="33" spans="1:12" ht="13" x14ac:dyDescent="0.25">
      <c r="A33" s="147"/>
      <c r="B33" s="180"/>
      <c r="C33" s="181"/>
      <c r="D33" s="182"/>
      <c r="E33" s="182"/>
      <c r="F33" s="455"/>
      <c r="G33" s="188"/>
      <c r="H33" s="184"/>
      <c r="I33" s="184"/>
      <c r="J33" s="186"/>
      <c r="K33" s="187"/>
      <c r="L33" s="141"/>
    </row>
    <row r="34" spans="1:12" ht="13" x14ac:dyDescent="0.25">
      <c r="A34" s="147"/>
      <c r="B34" s="180"/>
      <c r="C34" s="181"/>
      <c r="D34" s="182"/>
      <c r="E34" s="182"/>
      <c r="F34" s="455"/>
      <c r="G34" s="188"/>
      <c r="H34" s="184"/>
      <c r="I34" s="184"/>
      <c r="J34" s="186"/>
      <c r="K34" s="187"/>
      <c r="L34" s="141"/>
    </row>
    <row r="35" spans="1:12" ht="13" x14ac:dyDescent="0.25">
      <c r="A35" s="147"/>
      <c r="B35" s="180"/>
      <c r="C35" s="181"/>
      <c r="D35" s="182"/>
      <c r="E35" s="182"/>
      <c r="F35" s="455"/>
      <c r="G35" s="188"/>
      <c r="H35" s="184"/>
      <c r="I35" s="184"/>
      <c r="J35" s="186"/>
      <c r="K35" s="187"/>
      <c r="L35" s="141"/>
    </row>
    <row r="36" spans="1:12" ht="13" x14ac:dyDescent="0.25">
      <c r="A36" s="147"/>
      <c r="B36" s="180"/>
      <c r="C36" s="181"/>
      <c r="D36" s="182"/>
      <c r="E36" s="182"/>
      <c r="F36" s="455"/>
      <c r="G36" s="188"/>
      <c r="H36" s="184"/>
      <c r="I36" s="184"/>
      <c r="J36" s="186"/>
      <c r="K36" s="187"/>
      <c r="L36" s="141"/>
    </row>
    <row r="37" spans="1:12" ht="13" x14ac:dyDescent="0.25">
      <c r="A37" s="147"/>
      <c r="B37" s="180"/>
      <c r="C37" s="181"/>
      <c r="D37" s="182"/>
      <c r="E37" s="182"/>
      <c r="F37" s="455"/>
      <c r="G37" s="188" t="s">
        <v>0</v>
      </c>
      <c r="H37" s="184" t="s">
        <v>0</v>
      </c>
      <c r="I37" s="185"/>
      <c r="J37" s="186" t="s">
        <v>0</v>
      </c>
      <c r="K37" s="187"/>
      <c r="L37" s="141"/>
    </row>
    <row r="38" spans="1:12" ht="13" x14ac:dyDescent="0.25">
      <c r="A38" s="147"/>
      <c r="B38" s="180"/>
      <c r="C38" s="181"/>
      <c r="D38" s="182"/>
      <c r="E38" s="182"/>
      <c r="F38" s="190"/>
      <c r="G38" s="181"/>
      <c r="H38" s="185"/>
      <c r="I38" s="185"/>
      <c r="J38" s="195"/>
      <c r="K38" s="187"/>
      <c r="L38" s="141"/>
    </row>
    <row r="39" spans="1:12" ht="24" customHeight="1" x14ac:dyDescent="0.25">
      <c r="A39" s="147"/>
      <c r="B39" s="148"/>
      <c r="C39" s="88" t="s">
        <v>44</v>
      </c>
      <c r="D39" s="89" t="s">
        <v>154</v>
      </c>
      <c r="E39" s="89" t="s">
        <v>271</v>
      </c>
      <c r="F39" s="90"/>
      <c r="G39" s="92"/>
      <c r="H39" s="93"/>
      <c r="I39" s="93"/>
      <c r="J39" s="151"/>
      <c r="K39" s="153"/>
      <c r="L39" s="141"/>
    </row>
    <row r="40" spans="1:12" ht="13" x14ac:dyDescent="0.25">
      <c r="A40" s="147"/>
      <c r="B40" s="180"/>
      <c r="C40" s="181"/>
      <c r="D40" s="182"/>
      <c r="E40" s="182"/>
      <c r="F40" s="456"/>
      <c r="G40" s="188" t="s">
        <v>0</v>
      </c>
      <c r="H40" s="184" t="s">
        <v>0</v>
      </c>
      <c r="I40" s="184" t="s">
        <v>0</v>
      </c>
      <c r="J40" s="186" t="s">
        <v>0</v>
      </c>
      <c r="K40" s="187"/>
      <c r="L40" s="141"/>
    </row>
    <row r="41" spans="1:12" ht="13" x14ac:dyDescent="0.25">
      <c r="A41" s="147"/>
      <c r="B41" s="180"/>
      <c r="C41" s="181"/>
      <c r="D41" s="182"/>
      <c r="E41" s="182"/>
      <c r="F41" s="180"/>
      <c r="G41" s="188" t="s">
        <v>0</v>
      </c>
      <c r="H41" s="184" t="s">
        <v>0</v>
      </c>
      <c r="I41" s="185"/>
      <c r="J41" s="186" t="s">
        <v>0</v>
      </c>
      <c r="K41" s="187"/>
      <c r="L41" s="141"/>
    </row>
    <row r="42" spans="1:12" ht="13" x14ac:dyDescent="0.25">
      <c r="A42" s="147"/>
      <c r="B42" s="180"/>
      <c r="C42" s="181"/>
      <c r="D42" s="182"/>
      <c r="E42" s="182"/>
      <c r="F42" s="180"/>
      <c r="G42" s="188"/>
      <c r="H42" s="184"/>
      <c r="I42" s="185"/>
      <c r="J42" s="186"/>
      <c r="K42" s="187"/>
      <c r="L42" s="141"/>
    </row>
    <row r="43" spans="1:12" ht="13" x14ac:dyDescent="0.25">
      <c r="A43" s="147"/>
      <c r="B43" s="180"/>
      <c r="C43" s="181"/>
      <c r="D43" s="182"/>
      <c r="E43" s="182"/>
      <c r="F43" s="180"/>
      <c r="G43" s="188"/>
      <c r="H43" s="184"/>
      <c r="I43" s="185"/>
      <c r="J43" s="186"/>
      <c r="K43" s="187"/>
      <c r="L43" s="141"/>
    </row>
    <row r="44" spans="1:12" ht="13" x14ac:dyDescent="0.25">
      <c r="A44" s="147"/>
      <c r="B44" s="180"/>
      <c r="C44" s="181"/>
      <c r="D44" s="182"/>
      <c r="E44" s="182"/>
      <c r="F44" s="180"/>
      <c r="G44" s="188"/>
      <c r="H44" s="184"/>
      <c r="I44" s="185"/>
      <c r="J44" s="186"/>
      <c r="K44" s="187"/>
      <c r="L44" s="141"/>
    </row>
    <row r="45" spans="1:12" ht="13" x14ac:dyDescent="0.25">
      <c r="A45" s="147"/>
      <c r="B45" s="180"/>
      <c r="C45" s="181"/>
      <c r="D45" s="182"/>
      <c r="E45" s="182"/>
      <c r="F45" s="180"/>
      <c r="G45" s="188"/>
      <c r="H45" s="184"/>
      <c r="I45" s="185"/>
      <c r="J45" s="186"/>
      <c r="K45" s="187"/>
      <c r="L45" s="141"/>
    </row>
    <row r="46" spans="1:12" ht="13" x14ac:dyDescent="0.25">
      <c r="A46" s="147"/>
      <c r="B46" s="180"/>
      <c r="C46" s="181"/>
      <c r="D46" s="182"/>
      <c r="E46" s="182"/>
      <c r="F46" s="180"/>
      <c r="G46" s="188"/>
      <c r="H46" s="184"/>
      <c r="I46" s="185"/>
      <c r="J46" s="186"/>
      <c r="K46" s="187"/>
      <c r="L46" s="141"/>
    </row>
    <row r="47" spans="1:12" ht="13" x14ac:dyDescent="0.25">
      <c r="A47" s="147"/>
      <c r="B47" s="180"/>
      <c r="C47" s="181"/>
      <c r="D47" s="182"/>
      <c r="E47" s="182"/>
      <c r="F47" s="180"/>
      <c r="G47" s="188"/>
      <c r="H47" s="184"/>
      <c r="I47" s="185"/>
      <c r="J47" s="186"/>
      <c r="K47" s="187"/>
      <c r="L47" s="141"/>
    </row>
    <row r="48" spans="1:12" ht="13" x14ac:dyDescent="0.25">
      <c r="A48" s="147"/>
      <c r="B48" s="180"/>
      <c r="C48" s="181"/>
      <c r="D48" s="182"/>
      <c r="E48" s="182"/>
      <c r="F48" s="180"/>
      <c r="G48" s="188"/>
      <c r="H48" s="184"/>
      <c r="I48" s="185"/>
      <c r="J48" s="186"/>
      <c r="K48" s="187"/>
      <c r="L48" s="141"/>
    </row>
    <row r="49" spans="1:12" ht="13" x14ac:dyDescent="0.25">
      <c r="A49" s="147"/>
      <c r="B49" s="180"/>
      <c r="C49" s="181"/>
      <c r="D49" s="182"/>
      <c r="E49" s="182"/>
      <c r="F49" s="180"/>
      <c r="G49" s="188"/>
      <c r="H49" s="184"/>
      <c r="I49" s="185"/>
      <c r="J49" s="186"/>
      <c r="K49" s="187"/>
      <c r="L49" s="141"/>
    </row>
    <row r="50" spans="1:12" ht="13" x14ac:dyDescent="0.25">
      <c r="A50" s="147"/>
      <c r="B50" s="180"/>
      <c r="C50" s="181"/>
      <c r="D50" s="182"/>
      <c r="E50" s="182"/>
      <c r="F50" s="180"/>
      <c r="G50" s="188"/>
      <c r="H50" s="184"/>
      <c r="I50" s="185"/>
      <c r="J50" s="186"/>
      <c r="K50" s="187"/>
      <c r="L50" s="141"/>
    </row>
    <row r="51" spans="1:12" ht="13" x14ac:dyDescent="0.25">
      <c r="A51" s="147"/>
      <c r="B51" s="180"/>
      <c r="C51" s="181"/>
      <c r="D51" s="182"/>
      <c r="E51" s="182"/>
      <c r="F51" s="180"/>
      <c r="G51" s="188"/>
      <c r="H51" s="184"/>
      <c r="I51" s="185"/>
      <c r="J51" s="186"/>
      <c r="K51" s="187"/>
      <c r="L51" s="141"/>
    </row>
    <row r="52" spans="1:12" ht="13" x14ac:dyDescent="0.25">
      <c r="A52" s="147"/>
      <c r="B52" s="180"/>
      <c r="C52" s="181"/>
      <c r="D52" s="182"/>
      <c r="E52" s="182"/>
      <c r="F52" s="180"/>
      <c r="G52" s="188"/>
      <c r="H52" s="184"/>
      <c r="I52" s="185"/>
      <c r="J52" s="186"/>
      <c r="K52" s="187"/>
      <c r="L52" s="141"/>
    </row>
    <row r="53" spans="1:12" ht="13" x14ac:dyDescent="0.25">
      <c r="A53" s="147"/>
      <c r="B53" s="180"/>
      <c r="C53" s="181"/>
      <c r="D53" s="182"/>
      <c r="E53" s="182"/>
      <c r="F53" s="180"/>
      <c r="G53" s="188"/>
      <c r="H53" s="184"/>
      <c r="I53" s="185"/>
      <c r="J53" s="186"/>
      <c r="K53" s="187"/>
      <c r="L53" s="141"/>
    </row>
    <row r="54" spans="1:12" ht="13" x14ac:dyDescent="0.25">
      <c r="A54" s="147"/>
      <c r="B54" s="180"/>
      <c r="C54" s="181"/>
      <c r="D54" s="182"/>
      <c r="E54" s="182"/>
      <c r="F54" s="180"/>
      <c r="G54" s="188" t="s">
        <v>0</v>
      </c>
      <c r="H54" s="184" t="s">
        <v>0</v>
      </c>
      <c r="I54" s="185"/>
      <c r="J54" s="186" t="s">
        <v>0</v>
      </c>
      <c r="K54" s="187"/>
      <c r="L54" s="141"/>
    </row>
    <row r="55" spans="1:12" ht="13" x14ac:dyDescent="0.25">
      <c r="A55" s="147"/>
      <c r="B55" s="190"/>
      <c r="C55" s="191"/>
      <c r="D55" s="192"/>
      <c r="E55" s="192"/>
      <c r="F55" s="190"/>
      <c r="G55" s="191"/>
      <c r="H55" s="185"/>
      <c r="I55" s="196"/>
      <c r="J55" s="197"/>
      <c r="K55" s="187"/>
      <c r="L55" s="141"/>
    </row>
    <row r="56" spans="1:12" ht="24" customHeight="1" x14ac:dyDescent="0.25">
      <c r="A56" s="147"/>
      <c r="B56" s="148"/>
      <c r="C56" s="88" t="s">
        <v>45</v>
      </c>
      <c r="D56" s="89" t="s">
        <v>154</v>
      </c>
      <c r="E56" s="89" t="s">
        <v>271</v>
      </c>
      <c r="F56" s="90"/>
      <c r="G56" s="92"/>
      <c r="H56" s="93"/>
      <c r="I56" s="93"/>
      <c r="J56" s="151"/>
      <c r="K56" s="153"/>
      <c r="L56" s="141"/>
    </row>
    <row r="57" spans="1:12" ht="13" x14ac:dyDescent="0.25">
      <c r="A57" s="147"/>
      <c r="B57" s="180"/>
      <c r="C57" s="181"/>
      <c r="D57" s="182"/>
      <c r="E57" s="182"/>
      <c r="F57" s="457"/>
      <c r="G57" s="188" t="s">
        <v>0</v>
      </c>
      <c r="H57" s="184" t="s">
        <v>0</v>
      </c>
      <c r="I57" s="184" t="s">
        <v>0</v>
      </c>
      <c r="J57" s="186" t="s">
        <v>0</v>
      </c>
      <c r="K57" s="187"/>
      <c r="L57" s="141"/>
    </row>
    <row r="58" spans="1:12" ht="13" x14ac:dyDescent="0.25">
      <c r="A58" s="147"/>
      <c r="B58" s="180"/>
      <c r="C58" s="181"/>
      <c r="D58" s="182"/>
      <c r="E58" s="182"/>
      <c r="F58" s="458"/>
      <c r="G58" s="188" t="s">
        <v>0</v>
      </c>
      <c r="H58" s="184" t="s">
        <v>0</v>
      </c>
      <c r="I58" s="184" t="s">
        <v>0</v>
      </c>
      <c r="J58" s="186" t="s">
        <v>0</v>
      </c>
      <c r="K58" s="187"/>
      <c r="L58" s="141"/>
    </row>
    <row r="59" spans="1:12" ht="13" x14ac:dyDescent="0.25">
      <c r="A59" s="147"/>
      <c r="B59" s="180"/>
      <c r="C59" s="181"/>
      <c r="D59" s="182"/>
      <c r="E59" s="182"/>
      <c r="F59" s="458"/>
      <c r="G59" s="188"/>
      <c r="H59" s="184"/>
      <c r="I59" s="184"/>
      <c r="J59" s="186"/>
      <c r="K59" s="187"/>
      <c r="L59" s="141"/>
    </row>
    <row r="60" spans="1:12" ht="13" x14ac:dyDescent="0.25">
      <c r="A60" s="147"/>
      <c r="B60" s="180"/>
      <c r="C60" s="181"/>
      <c r="D60" s="182"/>
      <c r="E60" s="182"/>
      <c r="F60" s="458"/>
      <c r="G60" s="188"/>
      <c r="H60" s="184"/>
      <c r="I60" s="184"/>
      <c r="J60" s="186"/>
      <c r="K60" s="187"/>
      <c r="L60" s="141"/>
    </row>
    <row r="61" spans="1:12" ht="13" x14ac:dyDescent="0.25">
      <c r="A61" s="147"/>
      <c r="B61" s="180"/>
      <c r="C61" s="181"/>
      <c r="D61" s="182"/>
      <c r="E61" s="182"/>
      <c r="F61" s="458"/>
      <c r="G61" s="188"/>
      <c r="H61" s="184"/>
      <c r="I61" s="184"/>
      <c r="J61" s="186"/>
      <c r="K61" s="187"/>
      <c r="L61" s="141"/>
    </row>
    <row r="62" spans="1:12" ht="13" x14ac:dyDescent="0.25">
      <c r="A62" s="147"/>
      <c r="B62" s="180"/>
      <c r="C62" s="181"/>
      <c r="D62" s="182"/>
      <c r="E62" s="182"/>
      <c r="F62" s="458"/>
      <c r="G62" s="188"/>
      <c r="H62" s="184"/>
      <c r="I62" s="184"/>
      <c r="J62" s="186"/>
      <c r="K62" s="187"/>
      <c r="L62" s="141"/>
    </row>
    <row r="63" spans="1:12" ht="13" x14ac:dyDescent="0.25">
      <c r="A63" s="147"/>
      <c r="B63" s="180"/>
      <c r="C63" s="181"/>
      <c r="D63" s="182"/>
      <c r="E63" s="182"/>
      <c r="F63" s="458"/>
      <c r="G63" s="188"/>
      <c r="H63" s="184"/>
      <c r="I63" s="184"/>
      <c r="J63" s="186"/>
      <c r="K63" s="187"/>
      <c r="L63" s="141"/>
    </row>
    <row r="64" spans="1:12" ht="13" x14ac:dyDescent="0.25">
      <c r="A64" s="147"/>
      <c r="B64" s="180"/>
      <c r="C64" s="181"/>
      <c r="D64" s="182"/>
      <c r="E64" s="182"/>
      <c r="F64" s="458"/>
      <c r="G64" s="188"/>
      <c r="H64" s="184"/>
      <c r="I64" s="184"/>
      <c r="J64" s="186"/>
      <c r="K64" s="187"/>
      <c r="L64" s="141"/>
    </row>
    <row r="65" spans="1:3861" ht="13" x14ac:dyDescent="0.25">
      <c r="A65" s="147"/>
      <c r="B65" s="180"/>
      <c r="C65" s="181"/>
      <c r="D65" s="182"/>
      <c r="E65" s="182"/>
      <c r="F65" s="458"/>
      <c r="G65" s="188"/>
      <c r="H65" s="184"/>
      <c r="I65" s="184"/>
      <c r="J65" s="186"/>
      <c r="K65" s="187"/>
      <c r="L65" s="141"/>
    </row>
    <row r="66" spans="1:3861" ht="13" x14ac:dyDescent="0.25">
      <c r="A66" s="147"/>
      <c r="B66" s="180"/>
      <c r="C66" s="181"/>
      <c r="D66" s="182"/>
      <c r="E66" s="182"/>
      <c r="F66" s="180"/>
      <c r="G66" s="188" t="s">
        <v>0</v>
      </c>
      <c r="H66" s="184" t="s">
        <v>0</v>
      </c>
      <c r="I66" s="185"/>
      <c r="J66" s="186" t="s">
        <v>0</v>
      </c>
      <c r="K66" s="187"/>
      <c r="L66" s="141"/>
      <c r="N66" s="42"/>
    </row>
    <row r="67" spans="1:3861" ht="13" x14ac:dyDescent="0.25">
      <c r="A67" s="147"/>
      <c r="B67" s="190"/>
      <c r="C67" s="191"/>
      <c r="D67" s="192"/>
      <c r="E67" s="192"/>
      <c r="F67" s="190"/>
      <c r="G67" s="191"/>
      <c r="H67" s="196"/>
      <c r="I67" s="196"/>
      <c r="J67" s="197"/>
      <c r="K67" s="187"/>
      <c r="L67" s="141"/>
    </row>
    <row r="68" spans="1:3861" s="14" customFormat="1" ht="13" x14ac:dyDescent="0.3">
      <c r="A68" s="149"/>
      <c r="B68" s="150"/>
      <c r="C68" s="150"/>
      <c r="D68" s="150"/>
      <c r="E68" s="150"/>
      <c r="F68" s="162" t="s">
        <v>24</v>
      </c>
      <c r="G68" s="661" t="s">
        <v>0</v>
      </c>
      <c r="H68" s="662"/>
      <c r="I68" s="154" t="s">
        <v>10</v>
      </c>
      <c r="J68" s="660"/>
      <c r="K68" s="660"/>
      <c r="L68" s="144"/>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c r="BI68" s="145"/>
      <c r="BJ68" s="145"/>
      <c r="BK68" s="145"/>
      <c r="BL68" s="145"/>
      <c r="BM68" s="145"/>
      <c r="BN68" s="145"/>
      <c r="BO68" s="145"/>
      <c r="BP68" s="145"/>
      <c r="BQ68" s="145"/>
      <c r="BR68" s="145"/>
      <c r="BS68" s="145"/>
      <c r="BT68" s="145"/>
      <c r="BU68" s="145"/>
      <c r="BV68" s="145"/>
      <c r="BW68" s="145"/>
      <c r="BX68" s="145"/>
      <c r="BY68" s="145"/>
      <c r="BZ68" s="145"/>
      <c r="CA68" s="145"/>
      <c r="CB68" s="145"/>
      <c r="CC68" s="145"/>
      <c r="CD68" s="145"/>
      <c r="CE68" s="145"/>
      <c r="CF68" s="145"/>
      <c r="CG68" s="145"/>
      <c r="CH68" s="145"/>
      <c r="CI68" s="145"/>
      <c r="CJ68" s="145"/>
      <c r="CK68" s="145"/>
      <c r="CL68" s="145"/>
      <c r="CM68" s="145"/>
      <c r="CN68" s="145"/>
      <c r="CO68" s="145"/>
      <c r="CP68" s="145"/>
      <c r="CQ68" s="145"/>
      <c r="CR68" s="145"/>
      <c r="CS68" s="145"/>
      <c r="CT68" s="145"/>
      <c r="CU68" s="145"/>
      <c r="CV68" s="145"/>
      <c r="CW68" s="145"/>
      <c r="CX68" s="145"/>
      <c r="CY68" s="145"/>
      <c r="CZ68" s="145"/>
      <c r="DA68" s="145"/>
      <c r="DB68" s="145"/>
      <c r="DC68" s="145"/>
      <c r="DD68" s="145"/>
      <c r="DE68" s="145"/>
      <c r="DF68" s="145"/>
      <c r="DG68" s="145"/>
      <c r="DH68" s="145"/>
      <c r="DI68" s="145"/>
      <c r="DJ68" s="145"/>
      <c r="DK68" s="145"/>
      <c r="DL68" s="145"/>
      <c r="DM68" s="145"/>
      <c r="DN68" s="145"/>
      <c r="DO68" s="145"/>
      <c r="DP68" s="145"/>
      <c r="DQ68" s="145"/>
      <c r="DR68" s="145"/>
      <c r="DS68" s="145"/>
      <c r="DT68" s="145"/>
      <c r="DU68" s="145"/>
      <c r="DV68" s="145"/>
      <c r="DW68" s="145"/>
      <c r="DX68" s="145"/>
      <c r="DY68" s="145"/>
      <c r="DZ68" s="145"/>
      <c r="EA68" s="145"/>
      <c r="EB68" s="145"/>
      <c r="EC68" s="145"/>
      <c r="ED68" s="145"/>
      <c r="EE68" s="145"/>
      <c r="EF68" s="145"/>
      <c r="EG68" s="145"/>
      <c r="EH68" s="145"/>
      <c r="EI68" s="145"/>
      <c r="EJ68" s="145"/>
      <c r="EK68" s="145"/>
      <c r="EL68" s="145"/>
      <c r="EM68" s="145"/>
      <c r="EN68" s="145"/>
      <c r="EO68" s="145"/>
      <c r="EP68" s="145"/>
      <c r="EQ68" s="145"/>
      <c r="ER68" s="145"/>
      <c r="ES68" s="145"/>
      <c r="ET68" s="145"/>
      <c r="EU68" s="145"/>
      <c r="EV68" s="145"/>
      <c r="EW68" s="145"/>
      <c r="EX68" s="145"/>
      <c r="EY68" s="145"/>
      <c r="EZ68" s="145"/>
      <c r="FA68" s="145"/>
      <c r="FB68" s="145"/>
      <c r="FC68" s="145"/>
      <c r="FD68" s="145"/>
      <c r="FE68" s="145"/>
      <c r="FF68" s="145"/>
      <c r="FG68" s="145"/>
      <c r="FH68" s="145"/>
      <c r="FI68" s="145"/>
      <c r="FJ68" s="145"/>
      <c r="FK68" s="145"/>
      <c r="FL68" s="145"/>
      <c r="FM68" s="145"/>
      <c r="FN68" s="145"/>
      <c r="FO68" s="145"/>
      <c r="FP68" s="145"/>
      <c r="FQ68" s="145"/>
      <c r="FR68" s="145"/>
      <c r="FS68" s="145"/>
      <c r="FT68" s="145"/>
      <c r="FU68" s="145"/>
      <c r="FV68" s="145"/>
      <c r="FW68" s="145"/>
      <c r="FX68" s="145"/>
      <c r="FY68" s="145"/>
      <c r="FZ68" s="145"/>
      <c r="GA68" s="145"/>
      <c r="GB68" s="145"/>
      <c r="GC68" s="145"/>
      <c r="GD68" s="145"/>
      <c r="GE68" s="145"/>
      <c r="GF68" s="145"/>
      <c r="GG68" s="145"/>
      <c r="GH68" s="145"/>
      <c r="GI68" s="145"/>
      <c r="GJ68" s="145"/>
      <c r="GK68" s="145"/>
      <c r="GL68" s="145"/>
      <c r="GM68" s="145"/>
      <c r="GN68" s="145"/>
      <c r="GO68" s="145"/>
      <c r="GP68" s="145"/>
      <c r="GQ68" s="145"/>
      <c r="GR68" s="145"/>
      <c r="GS68" s="145"/>
      <c r="GT68" s="145"/>
      <c r="GU68" s="145"/>
      <c r="GV68" s="145"/>
      <c r="GW68" s="145"/>
      <c r="GX68" s="145"/>
      <c r="GY68" s="145"/>
      <c r="GZ68" s="145"/>
      <c r="HA68" s="145"/>
      <c r="HB68" s="145"/>
      <c r="HC68" s="145"/>
      <c r="HD68" s="145"/>
      <c r="HE68" s="145"/>
      <c r="HF68" s="145"/>
      <c r="HG68" s="145"/>
      <c r="HH68" s="145"/>
      <c r="HI68" s="145"/>
      <c r="HJ68" s="145"/>
      <c r="HK68" s="145"/>
      <c r="HL68" s="145"/>
      <c r="HM68" s="145"/>
      <c r="HN68" s="145"/>
      <c r="HO68" s="145"/>
      <c r="HP68" s="145"/>
      <c r="HQ68" s="145"/>
      <c r="HR68" s="145"/>
      <c r="HS68" s="145"/>
      <c r="HT68" s="145"/>
      <c r="HU68" s="145"/>
      <c r="HV68" s="145"/>
      <c r="HW68" s="145"/>
      <c r="HX68" s="145"/>
      <c r="HY68" s="145"/>
      <c r="HZ68" s="145"/>
      <c r="IA68" s="145"/>
      <c r="IB68" s="145"/>
      <c r="IC68" s="145"/>
      <c r="ID68" s="145"/>
      <c r="IE68" s="145"/>
      <c r="IF68" s="145"/>
      <c r="IG68" s="145"/>
      <c r="IH68" s="145"/>
      <c r="II68" s="145"/>
      <c r="IJ68" s="145"/>
      <c r="IK68" s="145"/>
      <c r="IL68" s="145"/>
      <c r="IM68" s="145"/>
      <c r="IN68" s="145"/>
      <c r="IO68" s="145"/>
      <c r="IP68" s="145"/>
      <c r="IQ68" s="145"/>
      <c r="IR68" s="145"/>
      <c r="IS68" s="145"/>
      <c r="IT68" s="145"/>
      <c r="IU68" s="145"/>
      <c r="IV68" s="145"/>
      <c r="IW68" s="145"/>
      <c r="IX68" s="145"/>
      <c r="IY68" s="145"/>
      <c r="IZ68" s="145"/>
      <c r="JA68" s="145"/>
      <c r="JB68" s="145"/>
      <c r="JC68" s="145"/>
      <c r="JD68" s="145"/>
      <c r="JE68" s="145"/>
      <c r="JF68" s="145"/>
      <c r="JG68" s="145"/>
      <c r="JH68" s="145"/>
      <c r="JI68" s="145"/>
      <c r="JJ68" s="145"/>
      <c r="JK68" s="145"/>
      <c r="JL68" s="145"/>
      <c r="JM68" s="145"/>
      <c r="JN68" s="145"/>
      <c r="JO68" s="145"/>
      <c r="JP68" s="145"/>
      <c r="JQ68" s="145"/>
      <c r="JR68" s="145"/>
      <c r="JS68" s="145"/>
      <c r="JT68" s="145"/>
      <c r="JU68" s="145"/>
      <c r="JV68" s="145"/>
      <c r="JW68" s="145"/>
      <c r="JX68" s="145"/>
      <c r="JY68" s="145"/>
      <c r="JZ68" s="145"/>
      <c r="KA68" s="145"/>
      <c r="KB68" s="145"/>
      <c r="KC68" s="145"/>
      <c r="KD68" s="145"/>
      <c r="KE68" s="145"/>
      <c r="KF68" s="145"/>
      <c r="KG68" s="145"/>
      <c r="KH68" s="145"/>
      <c r="KI68" s="145"/>
      <c r="KJ68" s="145"/>
      <c r="KK68" s="145"/>
      <c r="KL68" s="145"/>
      <c r="KM68" s="145"/>
      <c r="KN68" s="145"/>
      <c r="KO68" s="145"/>
      <c r="KP68" s="145"/>
      <c r="KQ68" s="145"/>
      <c r="KR68" s="145"/>
      <c r="KS68" s="145"/>
      <c r="KT68" s="145"/>
      <c r="KU68" s="145"/>
      <c r="KV68" s="145"/>
      <c r="KW68" s="145"/>
      <c r="KX68" s="145"/>
      <c r="KY68" s="145"/>
      <c r="KZ68" s="145"/>
      <c r="LA68" s="145"/>
      <c r="LB68" s="145"/>
      <c r="LC68" s="145"/>
      <c r="LD68" s="145"/>
      <c r="LE68" s="145"/>
      <c r="LF68" s="145"/>
      <c r="LG68" s="145"/>
      <c r="LH68" s="145"/>
      <c r="LI68" s="145"/>
      <c r="LJ68" s="145"/>
      <c r="LK68" s="145"/>
      <c r="LL68" s="145"/>
      <c r="LM68" s="145"/>
      <c r="LN68" s="145"/>
      <c r="LO68" s="145"/>
      <c r="LP68" s="145"/>
      <c r="LQ68" s="145"/>
      <c r="LR68" s="145"/>
      <c r="LS68" s="145"/>
      <c r="LT68" s="145"/>
      <c r="LU68" s="145"/>
      <c r="LV68" s="145"/>
      <c r="LW68" s="145"/>
      <c r="LX68" s="145"/>
      <c r="LY68" s="145"/>
      <c r="LZ68" s="145"/>
      <c r="MA68" s="145"/>
      <c r="MB68" s="145"/>
      <c r="MC68" s="145"/>
      <c r="MD68" s="145"/>
      <c r="ME68" s="145"/>
      <c r="MF68" s="145"/>
      <c r="MG68" s="145"/>
      <c r="MH68" s="145"/>
      <c r="MI68" s="145"/>
      <c r="MJ68" s="145"/>
      <c r="MK68" s="145"/>
      <c r="ML68" s="145"/>
      <c r="MM68" s="145"/>
      <c r="MN68" s="145"/>
      <c r="MO68" s="145"/>
      <c r="MP68" s="145"/>
      <c r="MQ68" s="145"/>
      <c r="MR68" s="145"/>
      <c r="MS68" s="145"/>
      <c r="MT68" s="145"/>
      <c r="MU68" s="145"/>
      <c r="MV68" s="145"/>
      <c r="MW68" s="145"/>
      <c r="MX68" s="145"/>
      <c r="MY68" s="145"/>
      <c r="MZ68" s="145"/>
      <c r="NA68" s="145"/>
      <c r="NB68" s="145"/>
      <c r="NC68" s="145"/>
      <c r="ND68" s="145"/>
      <c r="NE68" s="145"/>
      <c r="NF68" s="145"/>
      <c r="NG68" s="145"/>
      <c r="NH68" s="145"/>
      <c r="NI68" s="145"/>
      <c r="NJ68" s="145"/>
      <c r="NK68" s="145"/>
      <c r="NL68" s="145"/>
      <c r="NM68" s="145"/>
      <c r="NN68" s="145"/>
      <c r="NO68" s="145"/>
      <c r="NP68" s="145"/>
      <c r="NQ68" s="145"/>
      <c r="NR68" s="145"/>
      <c r="NS68" s="145"/>
      <c r="NT68" s="145"/>
      <c r="NU68" s="145"/>
      <c r="NV68" s="145"/>
      <c r="NW68" s="145"/>
      <c r="NX68" s="145"/>
      <c r="NY68" s="145"/>
      <c r="NZ68" s="145"/>
      <c r="OA68" s="145"/>
      <c r="OB68" s="145"/>
      <c r="OC68" s="145"/>
      <c r="OD68" s="145"/>
      <c r="OE68" s="145"/>
      <c r="OF68" s="145"/>
      <c r="OG68" s="145"/>
      <c r="OH68" s="145"/>
      <c r="OI68" s="145"/>
      <c r="OJ68" s="145"/>
      <c r="OK68" s="145"/>
      <c r="OL68" s="145"/>
      <c r="OM68" s="145"/>
      <c r="ON68" s="145"/>
      <c r="OO68" s="145"/>
      <c r="OP68" s="145"/>
      <c r="OQ68" s="145"/>
      <c r="OR68" s="145"/>
      <c r="OS68" s="145"/>
      <c r="OT68" s="145"/>
      <c r="OU68" s="145"/>
      <c r="OV68" s="145"/>
      <c r="OW68" s="145"/>
      <c r="OX68" s="145"/>
      <c r="OY68" s="145"/>
      <c r="OZ68" s="145"/>
      <c r="PA68" s="145"/>
      <c r="PB68" s="145"/>
      <c r="PC68" s="145"/>
      <c r="PD68" s="145"/>
      <c r="PE68" s="145"/>
      <c r="PF68" s="145"/>
      <c r="PG68" s="145"/>
      <c r="PH68" s="145"/>
      <c r="PI68" s="145"/>
      <c r="PJ68" s="145"/>
      <c r="PK68" s="145"/>
      <c r="PL68" s="145"/>
      <c r="PM68" s="145"/>
      <c r="PN68" s="145"/>
      <c r="PO68" s="145"/>
      <c r="PP68" s="145"/>
      <c r="PQ68" s="145"/>
      <c r="PR68" s="145"/>
      <c r="PS68" s="145"/>
      <c r="PT68" s="145"/>
      <c r="PU68" s="145"/>
      <c r="PV68" s="145"/>
      <c r="PW68" s="145"/>
      <c r="PX68" s="145"/>
      <c r="PY68" s="145"/>
      <c r="PZ68" s="145"/>
      <c r="QA68" s="145"/>
      <c r="QB68" s="145"/>
      <c r="QC68" s="145"/>
      <c r="QD68" s="145"/>
      <c r="QE68" s="145"/>
      <c r="QF68" s="145"/>
      <c r="QG68" s="145"/>
      <c r="QH68" s="145"/>
      <c r="QI68" s="145"/>
      <c r="QJ68" s="145"/>
      <c r="QK68" s="145"/>
      <c r="QL68" s="145"/>
      <c r="QM68" s="145"/>
      <c r="QN68" s="145"/>
      <c r="QO68" s="145"/>
      <c r="QP68" s="145"/>
      <c r="QQ68" s="145"/>
      <c r="QR68" s="145"/>
      <c r="QS68" s="145"/>
      <c r="QT68" s="145"/>
      <c r="QU68" s="145"/>
      <c r="QV68" s="145"/>
      <c r="QW68" s="145"/>
      <c r="QX68" s="145"/>
      <c r="QY68" s="145"/>
      <c r="QZ68" s="145"/>
      <c r="RA68" s="145"/>
      <c r="RB68" s="145"/>
      <c r="RC68" s="145"/>
      <c r="RD68" s="145"/>
      <c r="RE68" s="145"/>
      <c r="RF68" s="145"/>
      <c r="RG68" s="145"/>
      <c r="RH68" s="145"/>
      <c r="RI68" s="145"/>
      <c r="RJ68" s="145"/>
      <c r="RK68" s="145"/>
      <c r="RL68" s="145"/>
      <c r="RM68" s="145"/>
      <c r="RN68" s="145"/>
      <c r="RO68" s="145"/>
      <c r="RP68" s="145"/>
      <c r="RQ68" s="145"/>
      <c r="RR68" s="145"/>
      <c r="RS68" s="145"/>
      <c r="RT68" s="145"/>
      <c r="RU68" s="145"/>
      <c r="RV68" s="145"/>
      <c r="RW68" s="145"/>
      <c r="RX68" s="145"/>
      <c r="RY68" s="145"/>
      <c r="RZ68" s="145"/>
      <c r="SA68" s="145"/>
      <c r="SB68" s="145"/>
      <c r="SC68" s="145"/>
      <c r="SD68" s="145"/>
      <c r="SE68" s="145"/>
      <c r="SF68" s="145"/>
      <c r="SG68" s="145"/>
      <c r="SH68" s="145"/>
      <c r="SI68" s="145"/>
      <c r="SJ68" s="145"/>
      <c r="SK68" s="145"/>
      <c r="SL68" s="145"/>
      <c r="SM68" s="145"/>
      <c r="SN68" s="145"/>
      <c r="SO68" s="145"/>
      <c r="SP68" s="145"/>
      <c r="SQ68" s="145"/>
      <c r="SR68" s="145"/>
      <c r="SS68" s="145"/>
      <c r="ST68" s="145"/>
      <c r="SU68" s="145"/>
      <c r="SV68" s="145"/>
      <c r="SW68" s="145"/>
      <c r="SX68" s="145"/>
      <c r="SY68" s="145"/>
      <c r="SZ68" s="145"/>
      <c r="TA68" s="145"/>
      <c r="TB68" s="145"/>
      <c r="TC68" s="145"/>
      <c r="TD68" s="145"/>
      <c r="TE68" s="145"/>
      <c r="TF68" s="145"/>
      <c r="TG68" s="145"/>
      <c r="TH68" s="145"/>
      <c r="TI68" s="145"/>
      <c r="TJ68" s="145"/>
      <c r="TK68" s="145"/>
      <c r="TL68" s="145"/>
      <c r="TM68" s="145"/>
      <c r="TN68" s="145"/>
      <c r="TO68" s="145"/>
      <c r="TP68" s="145"/>
      <c r="TQ68" s="145"/>
      <c r="TR68" s="145"/>
      <c r="TS68" s="145"/>
      <c r="TT68" s="145"/>
      <c r="TU68" s="145"/>
      <c r="TV68" s="145"/>
      <c r="TW68" s="145"/>
      <c r="TX68" s="145"/>
      <c r="TY68" s="145"/>
      <c r="TZ68" s="145"/>
      <c r="UA68" s="145"/>
      <c r="UB68" s="145"/>
      <c r="UC68" s="145"/>
      <c r="UD68" s="145"/>
      <c r="UE68" s="145"/>
      <c r="UF68" s="145"/>
      <c r="UG68" s="145"/>
      <c r="UH68" s="145"/>
      <c r="UI68" s="145"/>
      <c r="UJ68" s="145"/>
      <c r="UK68" s="145"/>
      <c r="UL68" s="145"/>
      <c r="UM68" s="145"/>
      <c r="UN68" s="145"/>
      <c r="UO68" s="145"/>
      <c r="UP68" s="145"/>
      <c r="UQ68" s="145"/>
      <c r="UR68" s="145"/>
      <c r="US68" s="145"/>
      <c r="UT68" s="145"/>
      <c r="UU68" s="145"/>
      <c r="UV68" s="145"/>
      <c r="UW68" s="145"/>
      <c r="UX68" s="145"/>
      <c r="UY68" s="145"/>
      <c r="UZ68" s="145"/>
      <c r="VA68" s="145"/>
      <c r="VB68" s="145"/>
      <c r="VC68" s="145"/>
      <c r="VD68" s="145"/>
      <c r="VE68" s="145"/>
      <c r="VF68" s="145"/>
      <c r="VG68" s="145"/>
      <c r="VH68" s="145"/>
      <c r="VI68" s="145"/>
      <c r="VJ68" s="145"/>
      <c r="VK68" s="145"/>
      <c r="VL68" s="145"/>
      <c r="VM68" s="145"/>
      <c r="VN68" s="145"/>
      <c r="VO68" s="145"/>
      <c r="VP68" s="145"/>
      <c r="VQ68" s="145"/>
      <c r="VR68" s="145"/>
      <c r="VS68" s="145"/>
      <c r="VT68" s="145"/>
      <c r="VU68" s="145"/>
      <c r="VV68" s="145"/>
      <c r="VW68" s="145"/>
      <c r="VX68" s="145"/>
      <c r="VY68" s="145"/>
      <c r="VZ68" s="145"/>
      <c r="WA68" s="145"/>
      <c r="WB68" s="145"/>
      <c r="WC68" s="145"/>
      <c r="WD68" s="145"/>
      <c r="WE68" s="145"/>
      <c r="WF68" s="145"/>
      <c r="WG68" s="145"/>
      <c r="WH68" s="145"/>
      <c r="WI68" s="145"/>
      <c r="WJ68" s="145"/>
      <c r="WK68" s="145"/>
      <c r="WL68" s="145"/>
      <c r="WM68" s="145"/>
      <c r="WN68" s="145"/>
      <c r="WO68" s="145"/>
      <c r="WP68" s="145"/>
      <c r="WQ68" s="145"/>
      <c r="WR68" s="145"/>
      <c r="WS68" s="145"/>
      <c r="WT68" s="145"/>
      <c r="WU68" s="145"/>
      <c r="WV68" s="145"/>
      <c r="WW68" s="145"/>
      <c r="WX68" s="145"/>
      <c r="WY68" s="145"/>
      <c r="WZ68" s="145"/>
      <c r="XA68" s="145"/>
      <c r="XB68" s="145"/>
      <c r="XC68" s="145"/>
      <c r="XD68" s="145"/>
      <c r="XE68" s="145"/>
      <c r="XF68" s="145"/>
      <c r="XG68" s="145"/>
      <c r="XH68" s="145"/>
      <c r="XI68" s="145"/>
      <c r="XJ68" s="145"/>
      <c r="XK68" s="145"/>
      <c r="XL68" s="145"/>
      <c r="XM68" s="145"/>
      <c r="XN68" s="145"/>
      <c r="XO68" s="145"/>
      <c r="XP68" s="145"/>
      <c r="XQ68" s="145"/>
      <c r="XR68" s="145"/>
      <c r="XS68" s="145"/>
      <c r="XT68" s="145"/>
      <c r="XU68" s="145"/>
      <c r="XV68" s="145"/>
      <c r="XW68" s="145"/>
      <c r="XX68" s="145"/>
      <c r="XY68" s="145"/>
      <c r="XZ68" s="145"/>
      <c r="YA68" s="145"/>
      <c r="YB68" s="145"/>
      <c r="YC68" s="145"/>
      <c r="YD68" s="145"/>
      <c r="YE68" s="145"/>
      <c r="YF68" s="145"/>
      <c r="YG68" s="145"/>
      <c r="YH68" s="145"/>
      <c r="YI68" s="145"/>
      <c r="YJ68" s="145"/>
      <c r="YK68" s="145"/>
      <c r="YL68" s="145"/>
      <c r="YM68" s="145"/>
      <c r="YN68" s="145"/>
      <c r="YO68" s="145"/>
      <c r="YP68" s="145"/>
      <c r="YQ68" s="145"/>
      <c r="YR68" s="145"/>
      <c r="YS68" s="145"/>
      <c r="YT68" s="145"/>
      <c r="YU68" s="145"/>
      <c r="YV68" s="145"/>
      <c r="YW68" s="145"/>
      <c r="YX68" s="145"/>
      <c r="YY68" s="145"/>
      <c r="YZ68" s="145"/>
      <c r="ZA68" s="145"/>
      <c r="ZB68" s="145"/>
      <c r="ZC68" s="145"/>
      <c r="ZD68" s="145"/>
      <c r="ZE68" s="145"/>
      <c r="ZF68" s="145"/>
      <c r="ZG68" s="145"/>
      <c r="ZH68" s="145"/>
      <c r="ZI68" s="145"/>
      <c r="ZJ68" s="145"/>
      <c r="ZK68" s="145"/>
      <c r="ZL68" s="145"/>
      <c r="ZM68" s="145"/>
      <c r="ZN68" s="145"/>
      <c r="ZO68" s="145"/>
      <c r="ZP68" s="145"/>
      <c r="ZQ68" s="145"/>
      <c r="ZR68" s="145"/>
      <c r="ZS68" s="145"/>
      <c r="ZT68" s="145"/>
      <c r="ZU68" s="145"/>
      <c r="ZV68" s="145"/>
      <c r="ZW68" s="145"/>
      <c r="ZX68" s="145"/>
      <c r="ZY68" s="145"/>
      <c r="ZZ68" s="145"/>
      <c r="AAA68" s="145"/>
      <c r="AAB68" s="145"/>
      <c r="AAC68" s="145"/>
      <c r="AAD68" s="145"/>
      <c r="AAE68" s="145"/>
      <c r="AAF68" s="145"/>
      <c r="AAG68" s="145"/>
      <c r="AAH68" s="145"/>
      <c r="AAI68" s="145"/>
      <c r="AAJ68" s="145"/>
      <c r="AAK68" s="145"/>
      <c r="AAL68" s="145"/>
      <c r="AAM68" s="145"/>
      <c r="AAN68" s="145"/>
      <c r="AAO68" s="145"/>
      <c r="AAP68" s="145"/>
      <c r="AAQ68" s="145"/>
      <c r="AAR68" s="145"/>
      <c r="AAS68" s="145"/>
      <c r="AAT68" s="145"/>
      <c r="AAU68" s="145"/>
      <c r="AAV68" s="145"/>
      <c r="AAW68" s="145"/>
      <c r="AAX68" s="145"/>
      <c r="AAY68" s="145"/>
      <c r="AAZ68" s="145"/>
      <c r="ABA68" s="145"/>
      <c r="ABB68" s="145"/>
      <c r="ABC68" s="145"/>
      <c r="ABD68" s="145"/>
      <c r="ABE68" s="145"/>
      <c r="ABF68" s="145"/>
      <c r="ABG68" s="145"/>
      <c r="ABH68" s="145"/>
      <c r="ABI68" s="145"/>
      <c r="ABJ68" s="145"/>
      <c r="ABK68" s="145"/>
      <c r="ABL68" s="145"/>
      <c r="ABM68" s="145"/>
      <c r="ABN68" s="145"/>
      <c r="ABO68" s="145"/>
      <c r="ABP68" s="145"/>
      <c r="ABQ68" s="145"/>
      <c r="ABR68" s="145"/>
      <c r="ABS68" s="145"/>
      <c r="ABT68" s="145"/>
      <c r="ABU68" s="145"/>
      <c r="ABV68" s="145"/>
      <c r="ABW68" s="145"/>
      <c r="ABX68" s="145"/>
      <c r="ABY68" s="145"/>
      <c r="ABZ68" s="145"/>
      <c r="ACA68" s="145"/>
      <c r="ACB68" s="145"/>
      <c r="ACC68" s="145"/>
      <c r="ACD68" s="145"/>
      <c r="ACE68" s="145"/>
      <c r="ACF68" s="145"/>
      <c r="ACG68" s="145"/>
      <c r="ACH68" s="145"/>
      <c r="ACI68" s="145"/>
      <c r="ACJ68" s="145"/>
      <c r="ACK68" s="145"/>
      <c r="ACL68" s="145"/>
      <c r="ACM68" s="145"/>
      <c r="ACN68" s="145"/>
      <c r="ACO68" s="145"/>
      <c r="ACP68" s="145"/>
      <c r="ACQ68" s="145"/>
      <c r="ACR68" s="145"/>
      <c r="ACS68" s="145"/>
      <c r="ACT68" s="145"/>
      <c r="ACU68" s="145"/>
      <c r="ACV68" s="145"/>
      <c r="ACW68" s="145"/>
      <c r="ACX68" s="145"/>
      <c r="ACY68" s="145"/>
      <c r="ACZ68" s="145"/>
      <c r="ADA68" s="145"/>
      <c r="ADB68" s="145"/>
      <c r="ADC68" s="145"/>
      <c r="ADD68" s="145"/>
      <c r="ADE68" s="145"/>
      <c r="ADF68" s="145"/>
      <c r="ADG68" s="145"/>
      <c r="ADH68" s="145"/>
      <c r="ADI68" s="145"/>
      <c r="ADJ68" s="145"/>
      <c r="ADK68" s="145"/>
      <c r="ADL68" s="145"/>
      <c r="ADM68" s="145"/>
      <c r="ADN68" s="145"/>
      <c r="ADO68" s="145"/>
      <c r="ADP68" s="145"/>
      <c r="ADQ68" s="145"/>
      <c r="ADR68" s="145"/>
      <c r="ADS68" s="145"/>
      <c r="ADT68" s="145"/>
      <c r="ADU68" s="145"/>
      <c r="ADV68" s="145"/>
      <c r="ADW68" s="145"/>
      <c r="ADX68" s="145"/>
      <c r="ADY68" s="145"/>
      <c r="ADZ68" s="145"/>
      <c r="AEA68" s="145"/>
      <c r="AEB68" s="145"/>
      <c r="AEC68" s="145"/>
      <c r="AED68" s="145"/>
      <c r="AEE68" s="145"/>
      <c r="AEF68" s="145"/>
      <c r="AEG68" s="145"/>
      <c r="AEH68" s="145"/>
      <c r="AEI68" s="145"/>
      <c r="AEJ68" s="145"/>
      <c r="AEK68" s="145"/>
      <c r="AEL68" s="145"/>
      <c r="AEM68" s="145"/>
      <c r="AEN68" s="145"/>
      <c r="AEO68" s="145"/>
      <c r="AEP68" s="145"/>
      <c r="AEQ68" s="145"/>
      <c r="AER68" s="145"/>
      <c r="AES68" s="145"/>
      <c r="AET68" s="145"/>
      <c r="AEU68" s="145"/>
      <c r="AEV68" s="145"/>
      <c r="AEW68" s="145"/>
      <c r="AEX68" s="145"/>
      <c r="AEY68" s="145"/>
      <c r="AEZ68" s="145"/>
      <c r="AFA68" s="145"/>
      <c r="AFB68" s="145"/>
      <c r="AFC68" s="145"/>
      <c r="AFD68" s="145"/>
      <c r="AFE68" s="145"/>
      <c r="AFF68" s="145"/>
      <c r="AFG68" s="145"/>
      <c r="AFH68" s="145"/>
      <c r="AFI68" s="145"/>
      <c r="AFJ68" s="145"/>
      <c r="AFK68" s="145"/>
      <c r="AFL68" s="145"/>
      <c r="AFM68" s="145"/>
      <c r="AFN68" s="145"/>
      <c r="AFO68" s="145"/>
      <c r="AFP68" s="145"/>
      <c r="AFQ68" s="145"/>
      <c r="AFR68" s="145"/>
      <c r="AFS68" s="145"/>
      <c r="AFT68" s="145"/>
      <c r="AFU68" s="145"/>
      <c r="AFV68" s="145"/>
      <c r="AFW68" s="145"/>
      <c r="AFX68" s="145"/>
      <c r="AFY68" s="145"/>
      <c r="AFZ68" s="145"/>
      <c r="AGA68" s="145"/>
      <c r="AGB68" s="145"/>
      <c r="AGC68" s="145"/>
      <c r="AGD68" s="145"/>
      <c r="AGE68" s="145"/>
      <c r="AGF68" s="145"/>
      <c r="AGG68" s="145"/>
      <c r="AGH68" s="145"/>
      <c r="AGI68" s="145"/>
      <c r="AGJ68" s="145"/>
      <c r="AGK68" s="145"/>
      <c r="AGL68" s="145"/>
      <c r="AGM68" s="145"/>
      <c r="AGN68" s="145"/>
      <c r="AGO68" s="145"/>
      <c r="AGP68" s="145"/>
      <c r="AGQ68" s="145"/>
      <c r="AGR68" s="145"/>
      <c r="AGS68" s="145"/>
      <c r="AGT68" s="145"/>
      <c r="AGU68" s="145"/>
      <c r="AGV68" s="145"/>
      <c r="AGW68" s="145"/>
      <c r="AGX68" s="145"/>
      <c r="AGY68" s="145"/>
      <c r="AGZ68" s="145"/>
      <c r="AHA68" s="145"/>
      <c r="AHB68" s="145"/>
      <c r="AHC68" s="145"/>
      <c r="AHD68" s="145"/>
      <c r="AHE68" s="145"/>
      <c r="AHF68" s="145"/>
      <c r="AHG68" s="145"/>
      <c r="AHH68" s="145"/>
      <c r="AHI68" s="145"/>
      <c r="AHJ68" s="145"/>
      <c r="AHK68" s="145"/>
      <c r="AHL68" s="145"/>
      <c r="AHM68" s="145"/>
      <c r="AHN68" s="145"/>
      <c r="AHO68" s="145"/>
      <c r="AHP68" s="145"/>
      <c r="AHQ68" s="145"/>
      <c r="AHR68" s="145"/>
      <c r="AHS68" s="145"/>
      <c r="AHT68" s="145"/>
      <c r="AHU68" s="145"/>
      <c r="AHV68" s="145"/>
      <c r="AHW68" s="145"/>
      <c r="AHX68" s="145"/>
      <c r="AHY68" s="145"/>
      <c r="AHZ68" s="145"/>
      <c r="AIA68" s="145"/>
      <c r="AIB68" s="145"/>
      <c r="AIC68" s="145"/>
      <c r="AID68" s="145"/>
      <c r="AIE68" s="145"/>
      <c r="AIF68" s="145"/>
      <c r="AIG68" s="145"/>
      <c r="AIH68" s="145"/>
      <c r="AII68" s="145"/>
      <c r="AIJ68" s="145"/>
      <c r="AIK68" s="145"/>
      <c r="AIL68" s="145"/>
      <c r="AIM68" s="145"/>
      <c r="AIN68" s="145"/>
      <c r="AIO68" s="145"/>
      <c r="AIP68" s="145"/>
      <c r="AIQ68" s="145"/>
      <c r="AIR68" s="145"/>
      <c r="AIS68" s="145"/>
      <c r="AIT68" s="145"/>
      <c r="AIU68" s="145"/>
      <c r="AIV68" s="145"/>
      <c r="AIW68" s="145"/>
      <c r="AIX68" s="145"/>
      <c r="AIY68" s="145"/>
      <c r="AIZ68" s="145"/>
      <c r="AJA68" s="145"/>
      <c r="AJB68" s="145"/>
      <c r="AJC68" s="145"/>
      <c r="AJD68" s="145"/>
      <c r="AJE68" s="145"/>
      <c r="AJF68" s="145"/>
      <c r="AJG68" s="145"/>
      <c r="AJH68" s="145"/>
      <c r="AJI68" s="145"/>
      <c r="AJJ68" s="145"/>
      <c r="AJK68" s="145"/>
      <c r="AJL68" s="145"/>
      <c r="AJM68" s="145"/>
      <c r="AJN68" s="145"/>
      <c r="AJO68" s="145"/>
      <c r="AJP68" s="145"/>
      <c r="AJQ68" s="145"/>
      <c r="AJR68" s="145"/>
      <c r="AJS68" s="145"/>
      <c r="AJT68" s="145"/>
      <c r="AJU68" s="145"/>
      <c r="AJV68" s="145"/>
      <c r="AJW68" s="145"/>
      <c r="AJX68" s="145"/>
      <c r="AJY68" s="145"/>
      <c r="AJZ68" s="145"/>
      <c r="AKA68" s="145"/>
      <c r="AKB68" s="145"/>
      <c r="AKC68" s="145"/>
      <c r="AKD68" s="145"/>
      <c r="AKE68" s="145"/>
      <c r="AKF68" s="145"/>
      <c r="AKG68" s="145"/>
      <c r="AKH68" s="145"/>
      <c r="AKI68" s="145"/>
      <c r="AKJ68" s="145"/>
      <c r="AKK68" s="145"/>
      <c r="AKL68" s="145"/>
      <c r="AKM68" s="145"/>
      <c r="AKN68" s="145"/>
      <c r="AKO68" s="145"/>
      <c r="AKP68" s="145"/>
      <c r="AKQ68" s="145"/>
      <c r="AKR68" s="145"/>
      <c r="AKS68" s="145"/>
      <c r="AKT68" s="145"/>
      <c r="AKU68" s="145"/>
      <c r="AKV68" s="145"/>
      <c r="AKW68" s="145"/>
      <c r="AKX68" s="145"/>
      <c r="AKY68" s="145"/>
      <c r="AKZ68" s="145"/>
      <c r="ALA68" s="145"/>
      <c r="ALB68" s="145"/>
      <c r="ALC68" s="145"/>
      <c r="ALD68" s="145"/>
      <c r="ALE68" s="145"/>
      <c r="ALF68" s="145"/>
      <c r="ALG68" s="145"/>
      <c r="ALH68" s="145"/>
      <c r="ALI68" s="145"/>
      <c r="ALJ68" s="145"/>
      <c r="ALK68" s="145"/>
      <c r="ALL68" s="145"/>
      <c r="ALM68" s="145"/>
      <c r="ALN68" s="145"/>
      <c r="ALO68" s="145"/>
      <c r="ALP68" s="145"/>
      <c r="ALQ68" s="145"/>
      <c r="ALR68" s="145"/>
      <c r="ALS68" s="145"/>
      <c r="ALT68" s="145"/>
      <c r="ALU68" s="145"/>
      <c r="ALV68" s="145"/>
      <c r="ALW68" s="145"/>
      <c r="ALX68" s="145"/>
      <c r="ALY68" s="145"/>
      <c r="ALZ68" s="145"/>
      <c r="AMA68" s="145"/>
      <c r="AMB68" s="145"/>
      <c r="AMC68" s="145"/>
      <c r="AMD68" s="145"/>
      <c r="AME68" s="145"/>
      <c r="AMF68" s="145"/>
      <c r="AMG68" s="145"/>
      <c r="AMH68" s="145"/>
      <c r="AMI68" s="145"/>
      <c r="AMJ68" s="145"/>
      <c r="AMK68" s="145"/>
      <c r="AML68" s="145"/>
      <c r="AMM68" s="145"/>
      <c r="AMN68" s="145"/>
      <c r="AMO68" s="145"/>
      <c r="AMP68" s="145"/>
      <c r="AMQ68" s="145"/>
      <c r="AMR68" s="145"/>
      <c r="AMS68" s="145"/>
      <c r="AMT68" s="145"/>
      <c r="AMU68" s="145"/>
      <c r="AMV68" s="145"/>
      <c r="AMW68" s="145"/>
      <c r="AMX68" s="145"/>
      <c r="AMY68" s="145"/>
      <c r="AMZ68" s="145"/>
      <c r="ANA68" s="145"/>
      <c r="ANB68" s="145"/>
      <c r="ANC68" s="145"/>
      <c r="AND68" s="145"/>
      <c r="ANE68" s="145"/>
      <c r="ANF68" s="145"/>
      <c r="ANG68" s="145"/>
      <c r="ANH68" s="145"/>
      <c r="ANI68" s="145"/>
      <c r="ANJ68" s="145"/>
      <c r="ANK68" s="145"/>
      <c r="ANL68" s="145"/>
      <c r="ANM68" s="145"/>
      <c r="ANN68" s="145"/>
      <c r="ANO68" s="145"/>
      <c r="ANP68" s="145"/>
      <c r="ANQ68" s="145"/>
      <c r="ANR68" s="145"/>
      <c r="ANS68" s="145"/>
      <c r="ANT68" s="145"/>
      <c r="ANU68" s="145"/>
      <c r="ANV68" s="145"/>
      <c r="ANW68" s="145"/>
      <c r="ANX68" s="145"/>
      <c r="ANY68" s="145"/>
      <c r="ANZ68" s="145"/>
      <c r="AOA68" s="145"/>
      <c r="AOB68" s="145"/>
      <c r="AOC68" s="145"/>
      <c r="AOD68" s="145"/>
      <c r="AOE68" s="145"/>
      <c r="AOF68" s="145"/>
      <c r="AOG68" s="145"/>
      <c r="AOH68" s="145"/>
      <c r="AOI68" s="145"/>
      <c r="AOJ68" s="145"/>
      <c r="AOK68" s="145"/>
      <c r="AOL68" s="145"/>
      <c r="AOM68" s="145"/>
      <c r="AON68" s="145"/>
      <c r="AOO68" s="145"/>
      <c r="AOP68" s="145"/>
      <c r="AOQ68" s="145"/>
      <c r="AOR68" s="145"/>
      <c r="AOS68" s="145"/>
      <c r="AOT68" s="145"/>
      <c r="AOU68" s="145"/>
      <c r="AOV68" s="145"/>
      <c r="AOW68" s="145"/>
      <c r="AOX68" s="145"/>
      <c r="AOY68" s="145"/>
      <c r="AOZ68" s="145"/>
      <c r="APA68" s="145"/>
      <c r="APB68" s="145"/>
      <c r="APC68" s="145"/>
      <c r="APD68" s="145"/>
      <c r="APE68" s="145"/>
      <c r="APF68" s="145"/>
      <c r="APG68" s="145"/>
      <c r="APH68" s="145"/>
      <c r="API68" s="145"/>
      <c r="APJ68" s="145"/>
      <c r="APK68" s="145"/>
      <c r="APL68" s="145"/>
      <c r="APM68" s="145"/>
      <c r="APN68" s="145"/>
      <c r="APO68" s="145"/>
      <c r="APP68" s="145"/>
      <c r="APQ68" s="145"/>
      <c r="APR68" s="145"/>
      <c r="APS68" s="145"/>
      <c r="APT68" s="145"/>
      <c r="APU68" s="145"/>
      <c r="APV68" s="145"/>
      <c r="APW68" s="145"/>
      <c r="APX68" s="145"/>
      <c r="APY68" s="145"/>
      <c r="APZ68" s="145"/>
      <c r="AQA68" s="145"/>
      <c r="AQB68" s="145"/>
      <c r="AQC68" s="145"/>
      <c r="AQD68" s="145"/>
      <c r="AQE68" s="145"/>
      <c r="AQF68" s="145"/>
      <c r="AQG68" s="145"/>
      <c r="AQH68" s="145"/>
      <c r="AQI68" s="145"/>
      <c r="AQJ68" s="145"/>
      <c r="AQK68" s="145"/>
      <c r="AQL68" s="145"/>
      <c r="AQM68" s="145"/>
      <c r="AQN68" s="145"/>
      <c r="AQO68" s="145"/>
      <c r="AQP68" s="145"/>
      <c r="AQQ68" s="145"/>
      <c r="AQR68" s="145"/>
      <c r="AQS68" s="145"/>
      <c r="AQT68" s="145"/>
      <c r="AQU68" s="145"/>
      <c r="AQV68" s="145"/>
      <c r="AQW68" s="145"/>
      <c r="AQX68" s="145"/>
      <c r="AQY68" s="145"/>
      <c r="AQZ68" s="145"/>
      <c r="ARA68" s="145"/>
      <c r="ARB68" s="145"/>
      <c r="ARC68" s="145"/>
      <c r="ARD68" s="145"/>
      <c r="ARE68" s="145"/>
      <c r="ARF68" s="145"/>
      <c r="ARG68" s="145"/>
      <c r="ARH68" s="145"/>
      <c r="ARI68" s="145"/>
      <c r="ARJ68" s="145"/>
      <c r="ARK68" s="145"/>
      <c r="ARL68" s="145"/>
      <c r="ARM68" s="145"/>
      <c r="ARN68" s="145"/>
      <c r="ARO68" s="145"/>
      <c r="ARP68" s="145"/>
      <c r="ARQ68" s="145"/>
      <c r="ARR68" s="145"/>
      <c r="ARS68" s="145"/>
      <c r="ART68" s="145"/>
      <c r="ARU68" s="145"/>
      <c r="ARV68" s="145"/>
      <c r="ARW68" s="145"/>
      <c r="ARX68" s="145"/>
      <c r="ARY68" s="145"/>
      <c r="ARZ68" s="145"/>
      <c r="ASA68" s="145"/>
      <c r="ASB68" s="145"/>
      <c r="ASC68" s="145"/>
      <c r="ASD68" s="145"/>
      <c r="ASE68" s="145"/>
      <c r="ASF68" s="145"/>
      <c r="ASG68" s="145"/>
      <c r="ASH68" s="145"/>
      <c r="ASI68" s="145"/>
      <c r="ASJ68" s="145"/>
      <c r="ASK68" s="145"/>
      <c r="ASL68" s="145"/>
      <c r="ASM68" s="145"/>
      <c r="ASN68" s="145"/>
      <c r="ASO68" s="145"/>
      <c r="ASP68" s="145"/>
      <c r="ASQ68" s="145"/>
      <c r="ASR68" s="145"/>
      <c r="ASS68" s="145"/>
      <c r="AST68" s="145"/>
      <c r="ASU68" s="145"/>
      <c r="ASV68" s="145"/>
      <c r="ASW68" s="145"/>
      <c r="ASX68" s="145"/>
      <c r="ASY68" s="145"/>
      <c r="ASZ68" s="145"/>
      <c r="ATA68" s="145"/>
      <c r="ATB68" s="145"/>
      <c r="ATC68" s="145"/>
      <c r="ATD68" s="145"/>
      <c r="ATE68" s="145"/>
      <c r="ATF68" s="145"/>
      <c r="ATG68" s="145"/>
      <c r="ATH68" s="145"/>
      <c r="ATI68" s="145"/>
      <c r="ATJ68" s="145"/>
      <c r="ATK68" s="145"/>
      <c r="ATL68" s="145"/>
      <c r="ATM68" s="145"/>
      <c r="ATN68" s="145"/>
      <c r="ATO68" s="145"/>
      <c r="ATP68" s="145"/>
      <c r="ATQ68" s="145"/>
      <c r="ATR68" s="145"/>
      <c r="ATS68" s="145"/>
      <c r="ATT68" s="145"/>
      <c r="ATU68" s="145"/>
      <c r="ATV68" s="145"/>
      <c r="ATW68" s="145"/>
      <c r="ATX68" s="145"/>
      <c r="ATY68" s="145"/>
      <c r="ATZ68" s="145"/>
      <c r="AUA68" s="145"/>
      <c r="AUB68" s="145"/>
      <c r="AUC68" s="145"/>
      <c r="AUD68" s="145"/>
      <c r="AUE68" s="145"/>
      <c r="AUF68" s="145"/>
      <c r="AUG68" s="145"/>
      <c r="AUH68" s="145"/>
      <c r="AUI68" s="145"/>
      <c r="AUJ68" s="145"/>
      <c r="AUK68" s="145"/>
      <c r="AUL68" s="145"/>
      <c r="AUM68" s="145"/>
      <c r="AUN68" s="145"/>
      <c r="AUO68" s="145"/>
      <c r="AUP68" s="145"/>
      <c r="AUQ68" s="145"/>
      <c r="AUR68" s="145"/>
      <c r="AUS68" s="145"/>
      <c r="AUT68" s="145"/>
      <c r="AUU68" s="145"/>
      <c r="AUV68" s="145"/>
      <c r="AUW68" s="145"/>
      <c r="AUX68" s="145"/>
      <c r="AUY68" s="145"/>
      <c r="AUZ68" s="145"/>
      <c r="AVA68" s="145"/>
      <c r="AVB68" s="145"/>
      <c r="AVC68" s="145"/>
      <c r="AVD68" s="145"/>
      <c r="AVE68" s="145"/>
      <c r="AVF68" s="145"/>
      <c r="AVG68" s="145"/>
      <c r="AVH68" s="145"/>
      <c r="AVI68" s="145"/>
      <c r="AVJ68" s="145"/>
      <c r="AVK68" s="145"/>
      <c r="AVL68" s="145"/>
      <c r="AVM68" s="145"/>
      <c r="AVN68" s="145"/>
      <c r="AVO68" s="145"/>
      <c r="AVP68" s="145"/>
      <c r="AVQ68" s="145"/>
      <c r="AVR68" s="145"/>
      <c r="AVS68" s="145"/>
      <c r="AVT68" s="145"/>
      <c r="AVU68" s="145"/>
      <c r="AVV68" s="145"/>
      <c r="AVW68" s="145"/>
      <c r="AVX68" s="145"/>
      <c r="AVY68" s="145"/>
      <c r="AVZ68" s="145"/>
      <c r="AWA68" s="145"/>
      <c r="AWB68" s="145"/>
      <c r="AWC68" s="145"/>
      <c r="AWD68" s="145"/>
      <c r="AWE68" s="145"/>
      <c r="AWF68" s="145"/>
      <c r="AWG68" s="145"/>
      <c r="AWH68" s="145"/>
      <c r="AWI68" s="145"/>
      <c r="AWJ68" s="145"/>
      <c r="AWK68" s="145"/>
      <c r="AWL68" s="145"/>
      <c r="AWM68" s="145"/>
      <c r="AWN68" s="145"/>
      <c r="AWO68" s="145"/>
      <c r="AWP68" s="145"/>
      <c r="AWQ68" s="145"/>
      <c r="AWR68" s="145"/>
      <c r="AWS68" s="145"/>
      <c r="AWT68" s="145"/>
      <c r="AWU68" s="145"/>
      <c r="AWV68" s="145"/>
      <c r="AWW68" s="145"/>
      <c r="AWX68" s="145"/>
      <c r="AWY68" s="145"/>
      <c r="AWZ68" s="145"/>
      <c r="AXA68" s="145"/>
      <c r="AXB68" s="145"/>
      <c r="AXC68" s="145"/>
      <c r="AXD68" s="145"/>
      <c r="AXE68" s="145"/>
      <c r="AXF68" s="145"/>
      <c r="AXG68" s="145"/>
      <c r="AXH68" s="145"/>
      <c r="AXI68" s="145"/>
      <c r="AXJ68" s="145"/>
      <c r="AXK68" s="145"/>
      <c r="AXL68" s="145"/>
      <c r="AXM68" s="145"/>
      <c r="AXN68" s="145"/>
      <c r="AXO68" s="145"/>
      <c r="AXP68" s="145"/>
      <c r="AXQ68" s="145"/>
      <c r="AXR68" s="145"/>
      <c r="AXS68" s="145"/>
      <c r="AXT68" s="145"/>
      <c r="AXU68" s="145"/>
      <c r="AXV68" s="145"/>
      <c r="AXW68" s="145"/>
      <c r="AXX68" s="145"/>
      <c r="AXY68" s="145"/>
      <c r="AXZ68" s="145"/>
      <c r="AYA68" s="145"/>
      <c r="AYB68" s="145"/>
      <c r="AYC68" s="145"/>
      <c r="AYD68" s="145"/>
      <c r="AYE68" s="145"/>
      <c r="AYF68" s="145"/>
      <c r="AYG68" s="145"/>
      <c r="AYH68" s="145"/>
      <c r="AYI68" s="145"/>
      <c r="AYJ68" s="145"/>
      <c r="AYK68" s="145"/>
      <c r="AYL68" s="145"/>
      <c r="AYM68" s="145"/>
      <c r="AYN68" s="145"/>
      <c r="AYO68" s="145"/>
      <c r="AYP68" s="145"/>
      <c r="AYQ68" s="145"/>
      <c r="AYR68" s="145"/>
      <c r="AYS68" s="145"/>
      <c r="AYT68" s="145"/>
      <c r="AYU68" s="145"/>
      <c r="AYV68" s="145"/>
      <c r="AYW68" s="145"/>
      <c r="AYX68" s="145"/>
      <c r="AYY68" s="145"/>
      <c r="AYZ68" s="145"/>
      <c r="AZA68" s="145"/>
      <c r="AZB68" s="145"/>
      <c r="AZC68" s="145"/>
      <c r="AZD68" s="145"/>
      <c r="AZE68" s="145"/>
      <c r="AZF68" s="145"/>
      <c r="AZG68" s="145"/>
      <c r="AZH68" s="145"/>
      <c r="AZI68" s="145"/>
      <c r="AZJ68" s="145"/>
      <c r="AZK68" s="145"/>
      <c r="AZL68" s="145"/>
      <c r="AZM68" s="145"/>
      <c r="AZN68" s="145"/>
      <c r="AZO68" s="145"/>
      <c r="AZP68" s="145"/>
      <c r="AZQ68" s="145"/>
      <c r="AZR68" s="145"/>
      <c r="AZS68" s="145"/>
      <c r="AZT68" s="145"/>
      <c r="AZU68" s="145"/>
      <c r="AZV68" s="145"/>
      <c r="AZW68" s="145"/>
      <c r="AZX68" s="145"/>
      <c r="AZY68" s="145"/>
      <c r="AZZ68" s="145"/>
      <c r="BAA68" s="145"/>
      <c r="BAB68" s="145"/>
      <c r="BAC68" s="145"/>
      <c r="BAD68" s="145"/>
      <c r="BAE68" s="145"/>
      <c r="BAF68" s="145"/>
      <c r="BAG68" s="145"/>
      <c r="BAH68" s="145"/>
      <c r="BAI68" s="145"/>
      <c r="BAJ68" s="145"/>
      <c r="BAK68" s="145"/>
      <c r="BAL68" s="145"/>
      <c r="BAM68" s="145"/>
      <c r="BAN68" s="145"/>
      <c r="BAO68" s="145"/>
      <c r="BAP68" s="145"/>
      <c r="BAQ68" s="145"/>
      <c r="BAR68" s="145"/>
      <c r="BAS68" s="145"/>
      <c r="BAT68" s="145"/>
      <c r="BAU68" s="145"/>
      <c r="BAV68" s="145"/>
      <c r="BAW68" s="145"/>
      <c r="BAX68" s="145"/>
      <c r="BAY68" s="145"/>
      <c r="BAZ68" s="145"/>
      <c r="BBA68" s="145"/>
      <c r="BBB68" s="145"/>
      <c r="BBC68" s="145"/>
      <c r="BBD68" s="145"/>
      <c r="BBE68" s="145"/>
      <c r="BBF68" s="145"/>
      <c r="BBG68" s="145"/>
      <c r="BBH68" s="145"/>
      <c r="BBI68" s="145"/>
      <c r="BBJ68" s="145"/>
      <c r="BBK68" s="145"/>
      <c r="BBL68" s="145"/>
      <c r="BBM68" s="145"/>
      <c r="BBN68" s="145"/>
      <c r="BBO68" s="145"/>
      <c r="BBP68" s="145"/>
      <c r="BBQ68" s="145"/>
      <c r="BBR68" s="145"/>
      <c r="BBS68" s="145"/>
      <c r="BBT68" s="145"/>
      <c r="BBU68" s="145"/>
      <c r="BBV68" s="145"/>
      <c r="BBW68" s="145"/>
      <c r="BBX68" s="145"/>
      <c r="BBY68" s="145"/>
      <c r="BBZ68" s="145"/>
      <c r="BCA68" s="145"/>
      <c r="BCB68" s="145"/>
      <c r="BCC68" s="145"/>
      <c r="BCD68" s="145"/>
      <c r="BCE68" s="145"/>
      <c r="BCF68" s="145"/>
      <c r="BCG68" s="145"/>
      <c r="BCH68" s="145"/>
      <c r="BCI68" s="145"/>
      <c r="BCJ68" s="145"/>
      <c r="BCK68" s="145"/>
      <c r="BCL68" s="145"/>
      <c r="BCM68" s="145"/>
      <c r="BCN68" s="145"/>
      <c r="BCO68" s="145"/>
      <c r="BCP68" s="145"/>
      <c r="BCQ68" s="145"/>
      <c r="BCR68" s="145"/>
      <c r="BCS68" s="145"/>
      <c r="BCT68" s="145"/>
      <c r="BCU68" s="145"/>
      <c r="BCV68" s="145"/>
      <c r="BCW68" s="145"/>
      <c r="BCX68" s="145"/>
      <c r="BCY68" s="145"/>
      <c r="BCZ68" s="145"/>
      <c r="BDA68" s="145"/>
      <c r="BDB68" s="145"/>
      <c r="BDC68" s="145"/>
      <c r="BDD68" s="145"/>
      <c r="BDE68" s="145"/>
      <c r="BDF68" s="145"/>
      <c r="BDG68" s="145"/>
      <c r="BDH68" s="145"/>
      <c r="BDI68" s="145"/>
      <c r="BDJ68" s="145"/>
      <c r="BDK68" s="145"/>
      <c r="BDL68" s="145"/>
      <c r="BDM68" s="145"/>
      <c r="BDN68" s="145"/>
      <c r="BDO68" s="145"/>
      <c r="BDP68" s="145"/>
      <c r="BDQ68" s="145"/>
      <c r="BDR68" s="145"/>
      <c r="BDS68" s="145"/>
      <c r="BDT68" s="145"/>
      <c r="BDU68" s="145"/>
      <c r="BDV68" s="145"/>
      <c r="BDW68" s="145"/>
      <c r="BDX68" s="145"/>
      <c r="BDY68" s="145"/>
      <c r="BDZ68" s="145"/>
      <c r="BEA68" s="145"/>
      <c r="BEB68" s="145"/>
      <c r="BEC68" s="145"/>
      <c r="BED68" s="145"/>
      <c r="BEE68" s="145"/>
      <c r="BEF68" s="145"/>
      <c r="BEG68" s="145"/>
      <c r="BEH68" s="145"/>
      <c r="BEI68" s="145"/>
      <c r="BEJ68" s="145"/>
      <c r="BEK68" s="145"/>
      <c r="BEL68" s="145"/>
      <c r="BEM68" s="145"/>
      <c r="BEN68" s="145"/>
      <c r="BEO68" s="145"/>
      <c r="BEP68" s="145"/>
      <c r="BEQ68" s="145"/>
      <c r="BER68" s="145"/>
      <c r="BES68" s="145"/>
      <c r="BET68" s="145"/>
      <c r="BEU68" s="145"/>
      <c r="BEV68" s="145"/>
      <c r="BEW68" s="145"/>
      <c r="BEX68" s="145"/>
      <c r="BEY68" s="145"/>
      <c r="BEZ68" s="145"/>
      <c r="BFA68" s="145"/>
      <c r="BFB68" s="145"/>
      <c r="BFC68" s="145"/>
      <c r="BFD68" s="145"/>
      <c r="BFE68" s="145"/>
      <c r="BFF68" s="145"/>
      <c r="BFG68" s="145"/>
      <c r="BFH68" s="145"/>
      <c r="BFI68" s="145"/>
      <c r="BFJ68" s="145"/>
      <c r="BFK68" s="145"/>
      <c r="BFL68" s="145"/>
      <c r="BFM68" s="145"/>
      <c r="BFN68" s="145"/>
      <c r="BFO68" s="145"/>
      <c r="BFP68" s="145"/>
      <c r="BFQ68" s="145"/>
      <c r="BFR68" s="145"/>
      <c r="BFS68" s="145"/>
      <c r="BFT68" s="145"/>
      <c r="BFU68" s="145"/>
      <c r="BFV68" s="145"/>
      <c r="BFW68" s="145"/>
      <c r="BFX68" s="145"/>
      <c r="BFY68" s="145"/>
      <c r="BFZ68" s="145"/>
      <c r="BGA68" s="145"/>
      <c r="BGB68" s="145"/>
      <c r="BGC68" s="145"/>
      <c r="BGD68" s="145"/>
      <c r="BGE68" s="145"/>
      <c r="BGF68" s="145"/>
      <c r="BGG68" s="145"/>
      <c r="BGH68" s="145"/>
      <c r="BGI68" s="145"/>
      <c r="BGJ68" s="145"/>
      <c r="BGK68" s="145"/>
      <c r="BGL68" s="145"/>
      <c r="BGM68" s="145"/>
      <c r="BGN68" s="145"/>
      <c r="BGO68" s="145"/>
      <c r="BGP68" s="145"/>
      <c r="BGQ68" s="145"/>
      <c r="BGR68" s="145"/>
      <c r="BGS68" s="145"/>
      <c r="BGT68" s="145"/>
      <c r="BGU68" s="145"/>
      <c r="BGV68" s="145"/>
      <c r="BGW68" s="145"/>
      <c r="BGX68" s="145"/>
      <c r="BGY68" s="145"/>
      <c r="BGZ68" s="145"/>
      <c r="BHA68" s="145"/>
      <c r="BHB68" s="145"/>
      <c r="BHC68" s="145"/>
      <c r="BHD68" s="145"/>
      <c r="BHE68" s="145"/>
      <c r="BHF68" s="145"/>
      <c r="BHG68" s="145"/>
      <c r="BHH68" s="145"/>
      <c r="BHI68" s="145"/>
      <c r="BHJ68" s="145"/>
      <c r="BHK68" s="145"/>
      <c r="BHL68" s="145"/>
      <c r="BHM68" s="145"/>
      <c r="BHN68" s="145"/>
      <c r="BHO68" s="145"/>
      <c r="BHP68" s="145"/>
      <c r="BHQ68" s="145"/>
      <c r="BHR68" s="145"/>
      <c r="BHS68" s="145"/>
      <c r="BHT68" s="145"/>
      <c r="BHU68" s="145"/>
      <c r="BHV68" s="145"/>
      <c r="BHW68" s="145"/>
      <c r="BHX68" s="145"/>
      <c r="BHY68" s="145"/>
      <c r="BHZ68" s="145"/>
      <c r="BIA68" s="145"/>
      <c r="BIB68" s="145"/>
      <c r="BIC68" s="145"/>
      <c r="BID68" s="145"/>
      <c r="BIE68" s="145"/>
      <c r="BIF68" s="145"/>
      <c r="BIG68" s="145"/>
      <c r="BIH68" s="145"/>
      <c r="BII68" s="145"/>
      <c r="BIJ68" s="145"/>
      <c r="BIK68" s="145"/>
      <c r="BIL68" s="145"/>
      <c r="BIM68" s="145"/>
      <c r="BIN68" s="145"/>
      <c r="BIO68" s="145"/>
      <c r="BIP68" s="145"/>
      <c r="BIQ68" s="145"/>
      <c r="BIR68" s="145"/>
      <c r="BIS68" s="145"/>
      <c r="BIT68" s="145"/>
      <c r="BIU68" s="145"/>
      <c r="BIV68" s="145"/>
      <c r="BIW68" s="145"/>
      <c r="BIX68" s="145"/>
      <c r="BIY68" s="145"/>
      <c r="BIZ68" s="145"/>
      <c r="BJA68" s="145"/>
      <c r="BJB68" s="145"/>
      <c r="BJC68" s="145"/>
      <c r="BJD68" s="145"/>
      <c r="BJE68" s="145"/>
      <c r="BJF68" s="145"/>
      <c r="BJG68" s="145"/>
      <c r="BJH68" s="145"/>
      <c r="BJI68" s="145"/>
      <c r="BJJ68" s="145"/>
      <c r="BJK68" s="145"/>
      <c r="BJL68" s="145"/>
      <c r="BJM68" s="145"/>
      <c r="BJN68" s="145"/>
      <c r="BJO68" s="145"/>
      <c r="BJP68" s="145"/>
      <c r="BJQ68" s="145"/>
      <c r="BJR68" s="145"/>
      <c r="BJS68" s="145"/>
      <c r="BJT68" s="145"/>
      <c r="BJU68" s="145"/>
      <c r="BJV68" s="145"/>
      <c r="BJW68" s="145"/>
      <c r="BJX68" s="145"/>
      <c r="BJY68" s="145"/>
      <c r="BJZ68" s="145"/>
      <c r="BKA68" s="145"/>
      <c r="BKB68" s="145"/>
      <c r="BKC68" s="145"/>
      <c r="BKD68" s="145"/>
      <c r="BKE68" s="145"/>
      <c r="BKF68" s="145"/>
      <c r="BKG68" s="145"/>
      <c r="BKH68" s="145"/>
      <c r="BKI68" s="145"/>
      <c r="BKJ68" s="145"/>
      <c r="BKK68" s="145"/>
      <c r="BKL68" s="145"/>
      <c r="BKM68" s="145"/>
      <c r="BKN68" s="145"/>
      <c r="BKO68" s="145"/>
      <c r="BKP68" s="145"/>
      <c r="BKQ68" s="145"/>
      <c r="BKR68" s="145"/>
      <c r="BKS68" s="145"/>
      <c r="BKT68" s="145"/>
      <c r="BKU68" s="145"/>
      <c r="BKV68" s="145"/>
      <c r="BKW68" s="145"/>
      <c r="BKX68" s="145"/>
      <c r="BKY68" s="145"/>
      <c r="BKZ68" s="145"/>
      <c r="BLA68" s="145"/>
      <c r="BLB68" s="145"/>
      <c r="BLC68" s="145"/>
      <c r="BLD68" s="145"/>
      <c r="BLE68" s="145"/>
      <c r="BLF68" s="145"/>
      <c r="BLG68" s="145"/>
      <c r="BLH68" s="145"/>
      <c r="BLI68" s="145"/>
      <c r="BLJ68" s="145"/>
      <c r="BLK68" s="145"/>
      <c r="BLL68" s="145"/>
      <c r="BLM68" s="145"/>
      <c r="BLN68" s="145"/>
      <c r="BLO68" s="145"/>
      <c r="BLP68" s="145"/>
      <c r="BLQ68" s="145"/>
      <c r="BLR68" s="145"/>
      <c r="BLS68" s="145"/>
      <c r="BLT68" s="145"/>
      <c r="BLU68" s="145"/>
      <c r="BLV68" s="145"/>
      <c r="BLW68" s="145"/>
      <c r="BLX68" s="145"/>
      <c r="BLY68" s="145"/>
      <c r="BLZ68" s="145"/>
      <c r="BMA68" s="145"/>
      <c r="BMB68" s="145"/>
      <c r="BMC68" s="145"/>
      <c r="BMD68" s="145"/>
      <c r="BME68" s="145"/>
      <c r="BMF68" s="145"/>
      <c r="BMG68" s="145"/>
      <c r="BMH68" s="145"/>
      <c r="BMI68" s="145"/>
      <c r="BMJ68" s="145"/>
      <c r="BMK68" s="145"/>
      <c r="BML68" s="145"/>
      <c r="BMM68" s="145"/>
      <c r="BMN68" s="145"/>
      <c r="BMO68" s="145"/>
      <c r="BMP68" s="145"/>
      <c r="BMQ68" s="145"/>
      <c r="BMR68" s="145"/>
      <c r="BMS68" s="145"/>
      <c r="BMT68" s="145"/>
      <c r="BMU68" s="145"/>
      <c r="BMV68" s="145"/>
      <c r="BMW68" s="145"/>
      <c r="BMX68" s="145"/>
      <c r="BMY68" s="145"/>
      <c r="BMZ68" s="145"/>
      <c r="BNA68" s="145"/>
      <c r="BNB68" s="145"/>
      <c r="BNC68" s="145"/>
      <c r="BND68" s="145"/>
      <c r="BNE68" s="145"/>
      <c r="BNF68" s="145"/>
      <c r="BNG68" s="145"/>
      <c r="BNH68" s="145"/>
      <c r="BNI68" s="145"/>
      <c r="BNJ68" s="145"/>
      <c r="BNK68" s="145"/>
      <c r="BNL68" s="145"/>
      <c r="BNM68" s="145"/>
      <c r="BNN68" s="145"/>
      <c r="BNO68" s="145"/>
      <c r="BNP68" s="145"/>
      <c r="BNQ68" s="145"/>
      <c r="BNR68" s="145"/>
      <c r="BNS68" s="145"/>
      <c r="BNT68" s="145"/>
      <c r="BNU68" s="145"/>
      <c r="BNV68" s="145"/>
      <c r="BNW68" s="145"/>
      <c r="BNX68" s="145"/>
      <c r="BNY68" s="145"/>
      <c r="BNZ68" s="145"/>
      <c r="BOA68" s="145"/>
      <c r="BOB68" s="145"/>
      <c r="BOC68" s="145"/>
      <c r="BOD68" s="145"/>
      <c r="BOE68" s="145"/>
      <c r="BOF68" s="145"/>
      <c r="BOG68" s="145"/>
      <c r="BOH68" s="145"/>
      <c r="BOI68" s="145"/>
      <c r="BOJ68" s="145"/>
      <c r="BOK68" s="145"/>
      <c r="BOL68" s="145"/>
      <c r="BOM68" s="145"/>
      <c r="BON68" s="145"/>
      <c r="BOO68" s="145"/>
      <c r="BOP68" s="145"/>
      <c r="BOQ68" s="145"/>
      <c r="BOR68" s="145"/>
      <c r="BOS68" s="145"/>
      <c r="BOT68" s="145"/>
      <c r="BOU68" s="145"/>
      <c r="BOV68" s="145"/>
      <c r="BOW68" s="145"/>
      <c r="BOX68" s="145"/>
      <c r="BOY68" s="145"/>
      <c r="BOZ68" s="145"/>
      <c r="BPA68" s="145"/>
      <c r="BPB68" s="145"/>
      <c r="BPC68" s="145"/>
      <c r="BPD68" s="145"/>
      <c r="BPE68" s="145"/>
      <c r="BPF68" s="145"/>
      <c r="BPG68" s="145"/>
      <c r="BPH68" s="145"/>
      <c r="BPI68" s="145"/>
      <c r="BPJ68" s="145"/>
      <c r="BPK68" s="145"/>
      <c r="BPL68" s="145"/>
      <c r="BPM68" s="145"/>
      <c r="BPN68" s="145"/>
      <c r="BPO68" s="145"/>
      <c r="BPP68" s="145"/>
      <c r="BPQ68" s="145"/>
      <c r="BPR68" s="145"/>
      <c r="BPS68" s="145"/>
      <c r="BPT68" s="145"/>
      <c r="BPU68" s="145"/>
      <c r="BPV68" s="145"/>
      <c r="BPW68" s="145"/>
      <c r="BPX68" s="145"/>
      <c r="BPY68" s="145"/>
      <c r="BPZ68" s="145"/>
      <c r="BQA68" s="145"/>
      <c r="BQB68" s="145"/>
      <c r="BQC68" s="145"/>
      <c r="BQD68" s="145"/>
      <c r="BQE68" s="145"/>
      <c r="BQF68" s="145"/>
      <c r="BQG68" s="145"/>
      <c r="BQH68" s="145"/>
      <c r="BQI68" s="145"/>
      <c r="BQJ68" s="145"/>
      <c r="BQK68" s="145"/>
      <c r="BQL68" s="145"/>
      <c r="BQM68" s="145"/>
      <c r="BQN68" s="145"/>
      <c r="BQO68" s="145"/>
      <c r="BQP68" s="145"/>
      <c r="BQQ68" s="145"/>
      <c r="BQR68" s="145"/>
      <c r="BQS68" s="145"/>
      <c r="BQT68" s="145"/>
      <c r="BQU68" s="145"/>
      <c r="BQV68" s="145"/>
      <c r="BQW68" s="145"/>
      <c r="BQX68" s="145"/>
      <c r="BQY68" s="145"/>
      <c r="BQZ68" s="145"/>
      <c r="BRA68" s="145"/>
      <c r="BRB68" s="145"/>
      <c r="BRC68" s="145"/>
      <c r="BRD68" s="145"/>
      <c r="BRE68" s="145"/>
      <c r="BRF68" s="145"/>
      <c r="BRG68" s="145"/>
      <c r="BRH68" s="145"/>
      <c r="BRI68" s="145"/>
      <c r="BRJ68" s="145"/>
      <c r="BRK68" s="145"/>
      <c r="BRL68" s="145"/>
      <c r="BRM68" s="145"/>
      <c r="BRN68" s="145"/>
      <c r="BRO68" s="145"/>
      <c r="BRP68" s="145"/>
      <c r="BRQ68" s="145"/>
      <c r="BRR68" s="145"/>
      <c r="BRS68" s="145"/>
      <c r="BRT68" s="145"/>
      <c r="BRU68" s="145"/>
      <c r="BRV68" s="145"/>
      <c r="BRW68" s="145"/>
      <c r="BRX68" s="145"/>
      <c r="BRY68" s="145"/>
      <c r="BRZ68" s="145"/>
      <c r="BSA68" s="145"/>
      <c r="BSB68" s="145"/>
      <c r="BSC68" s="145"/>
      <c r="BSD68" s="145"/>
      <c r="BSE68" s="145"/>
      <c r="BSF68" s="145"/>
      <c r="BSG68" s="145"/>
      <c r="BSH68" s="145"/>
      <c r="BSI68" s="145"/>
      <c r="BSJ68" s="145"/>
      <c r="BSK68" s="145"/>
      <c r="BSL68" s="145"/>
      <c r="BSM68" s="145"/>
      <c r="BSN68" s="145"/>
      <c r="BSO68" s="145"/>
      <c r="BSP68" s="145"/>
      <c r="BSQ68" s="145"/>
      <c r="BSR68" s="145"/>
      <c r="BSS68" s="145"/>
      <c r="BST68" s="145"/>
      <c r="BSU68" s="145"/>
      <c r="BSV68" s="145"/>
      <c r="BSW68" s="145"/>
      <c r="BSX68" s="145"/>
      <c r="BSY68" s="145"/>
      <c r="BSZ68" s="145"/>
      <c r="BTA68" s="145"/>
      <c r="BTB68" s="145"/>
      <c r="BTC68" s="145"/>
      <c r="BTD68" s="145"/>
      <c r="BTE68" s="145"/>
      <c r="BTF68" s="145"/>
      <c r="BTG68" s="145"/>
      <c r="BTH68" s="145"/>
      <c r="BTI68" s="145"/>
      <c r="BTJ68" s="145"/>
      <c r="BTK68" s="145"/>
      <c r="BTL68" s="145"/>
      <c r="BTM68" s="145"/>
      <c r="BTN68" s="145"/>
      <c r="BTO68" s="145"/>
      <c r="BTP68" s="145"/>
      <c r="BTQ68" s="145"/>
      <c r="BTR68" s="145"/>
      <c r="BTS68" s="145"/>
      <c r="BTT68" s="145"/>
      <c r="BTU68" s="145"/>
      <c r="BTV68" s="145"/>
      <c r="BTW68" s="145"/>
      <c r="BTX68" s="145"/>
      <c r="BTY68" s="145"/>
      <c r="BTZ68" s="145"/>
      <c r="BUA68" s="145"/>
      <c r="BUB68" s="145"/>
      <c r="BUC68" s="145"/>
      <c r="BUD68" s="145"/>
      <c r="BUE68" s="145"/>
      <c r="BUF68" s="145"/>
      <c r="BUG68" s="145"/>
      <c r="BUH68" s="145"/>
      <c r="BUI68" s="145"/>
      <c r="BUJ68" s="145"/>
      <c r="BUK68" s="145"/>
      <c r="BUL68" s="145"/>
      <c r="BUM68" s="145"/>
      <c r="BUN68" s="145"/>
      <c r="BUO68" s="145"/>
      <c r="BUP68" s="145"/>
      <c r="BUQ68" s="145"/>
      <c r="BUR68" s="145"/>
      <c r="BUS68" s="145"/>
      <c r="BUT68" s="145"/>
      <c r="BUU68" s="145"/>
      <c r="BUV68" s="145"/>
      <c r="BUW68" s="145"/>
      <c r="BUX68" s="145"/>
      <c r="BUY68" s="145"/>
      <c r="BUZ68" s="145"/>
      <c r="BVA68" s="145"/>
      <c r="BVB68" s="145"/>
      <c r="BVC68" s="145"/>
      <c r="BVD68" s="145"/>
      <c r="BVE68" s="145"/>
      <c r="BVF68" s="145"/>
      <c r="BVG68" s="145"/>
      <c r="BVH68" s="145"/>
      <c r="BVI68" s="145"/>
      <c r="BVJ68" s="145"/>
      <c r="BVK68" s="145"/>
      <c r="BVL68" s="145"/>
      <c r="BVM68" s="145"/>
      <c r="BVN68" s="145"/>
      <c r="BVO68" s="145"/>
      <c r="BVP68" s="145"/>
      <c r="BVQ68" s="145"/>
      <c r="BVR68" s="145"/>
      <c r="BVS68" s="145"/>
      <c r="BVT68" s="145"/>
      <c r="BVU68" s="145"/>
      <c r="BVV68" s="145"/>
      <c r="BVW68" s="145"/>
      <c r="BVX68" s="145"/>
      <c r="BVY68" s="145"/>
      <c r="BVZ68" s="145"/>
      <c r="BWA68" s="145"/>
      <c r="BWB68" s="145"/>
      <c r="BWC68" s="145"/>
      <c r="BWD68" s="145"/>
      <c r="BWE68" s="145"/>
      <c r="BWF68" s="145"/>
      <c r="BWG68" s="145"/>
      <c r="BWH68" s="145"/>
      <c r="BWI68" s="145"/>
      <c r="BWJ68" s="145"/>
      <c r="BWK68" s="145"/>
      <c r="BWL68" s="145"/>
      <c r="BWM68" s="145"/>
      <c r="BWN68" s="145"/>
      <c r="BWO68" s="145"/>
      <c r="BWP68" s="145"/>
      <c r="BWQ68" s="145"/>
      <c r="BWR68" s="145"/>
      <c r="BWS68" s="145"/>
      <c r="BWT68" s="145"/>
      <c r="BWU68" s="145"/>
      <c r="BWV68" s="145"/>
      <c r="BWW68" s="145"/>
      <c r="BWX68" s="145"/>
      <c r="BWY68" s="145"/>
      <c r="BWZ68" s="145"/>
      <c r="BXA68" s="145"/>
      <c r="BXB68" s="145"/>
      <c r="BXC68" s="145"/>
      <c r="BXD68" s="145"/>
      <c r="BXE68" s="145"/>
      <c r="BXF68" s="145"/>
      <c r="BXG68" s="145"/>
      <c r="BXH68" s="145"/>
      <c r="BXI68" s="145"/>
      <c r="BXJ68" s="145"/>
      <c r="BXK68" s="145"/>
      <c r="BXL68" s="145"/>
      <c r="BXM68" s="145"/>
      <c r="BXN68" s="145"/>
      <c r="BXO68" s="145"/>
      <c r="BXP68" s="145"/>
      <c r="BXQ68" s="145"/>
      <c r="BXR68" s="145"/>
      <c r="BXS68" s="145"/>
      <c r="BXT68" s="145"/>
      <c r="BXU68" s="145"/>
      <c r="BXV68" s="145"/>
      <c r="BXW68" s="145"/>
      <c r="BXX68" s="145"/>
      <c r="BXY68" s="145"/>
      <c r="BXZ68" s="145"/>
      <c r="BYA68" s="145"/>
      <c r="BYB68" s="145"/>
      <c r="BYC68" s="145"/>
      <c r="BYD68" s="145"/>
      <c r="BYE68" s="145"/>
      <c r="BYF68" s="145"/>
      <c r="BYG68" s="145"/>
      <c r="BYH68" s="145"/>
      <c r="BYI68" s="145"/>
      <c r="BYJ68" s="145"/>
      <c r="BYK68" s="145"/>
      <c r="BYL68" s="145"/>
      <c r="BYM68" s="145"/>
      <c r="BYN68" s="145"/>
      <c r="BYO68" s="145"/>
      <c r="BYP68" s="145"/>
      <c r="BYQ68" s="145"/>
      <c r="BYR68" s="145"/>
      <c r="BYS68" s="145"/>
      <c r="BYT68" s="145"/>
      <c r="BYU68" s="145"/>
      <c r="BYV68" s="145"/>
      <c r="BYW68" s="145"/>
      <c r="BYX68" s="145"/>
      <c r="BYY68" s="145"/>
      <c r="BYZ68" s="145"/>
      <c r="BZA68" s="145"/>
      <c r="BZB68" s="145"/>
      <c r="BZC68" s="145"/>
      <c r="BZD68" s="145"/>
      <c r="BZE68" s="145"/>
      <c r="BZF68" s="145"/>
      <c r="BZG68" s="145"/>
      <c r="BZH68" s="145"/>
      <c r="BZI68" s="145"/>
      <c r="BZJ68" s="145"/>
      <c r="BZK68" s="145"/>
      <c r="BZL68" s="145"/>
      <c r="BZM68" s="145"/>
      <c r="BZN68" s="145"/>
      <c r="BZO68" s="145"/>
      <c r="BZP68" s="145"/>
      <c r="BZQ68" s="145"/>
      <c r="BZR68" s="145"/>
      <c r="BZS68" s="145"/>
      <c r="BZT68" s="145"/>
      <c r="BZU68" s="145"/>
      <c r="BZV68" s="145"/>
      <c r="BZW68" s="145"/>
      <c r="BZX68" s="145"/>
      <c r="BZY68" s="145"/>
      <c r="BZZ68" s="145"/>
      <c r="CAA68" s="145"/>
      <c r="CAB68" s="145"/>
      <c r="CAC68" s="145"/>
      <c r="CAD68" s="145"/>
      <c r="CAE68" s="145"/>
      <c r="CAF68" s="145"/>
      <c r="CAG68" s="145"/>
      <c r="CAH68" s="145"/>
      <c r="CAI68" s="145"/>
      <c r="CAJ68" s="145"/>
      <c r="CAK68" s="145"/>
      <c r="CAL68" s="145"/>
      <c r="CAM68" s="145"/>
      <c r="CAN68" s="145"/>
      <c r="CAO68" s="145"/>
      <c r="CAP68" s="145"/>
      <c r="CAQ68" s="145"/>
      <c r="CAR68" s="145"/>
      <c r="CAS68" s="145"/>
      <c r="CAT68" s="145"/>
      <c r="CAU68" s="145"/>
      <c r="CAV68" s="145"/>
      <c r="CAW68" s="145"/>
      <c r="CAX68" s="145"/>
      <c r="CAY68" s="145"/>
      <c r="CAZ68" s="145"/>
      <c r="CBA68" s="145"/>
      <c r="CBB68" s="145"/>
      <c r="CBC68" s="145"/>
      <c r="CBD68" s="145"/>
      <c r="CBE68" s="145"/>
      <c r="CBF68" s="145"/>
      <c r="CBG68" s="145"/>
      <c r="CBH68" s="145"/>
      <c r="CBI68" s="145"/>
      <c r="CBJ68" s="145"/>
      <c r="CBK68" s="145"/>
      <c r="CBL68" s="145"/>
      <c r="CBM68" s="145"/>
      <c r="CBN68" s="145"/>
      <c r="CBO68" s="145"/>
      <c r="CBP68" s="145"/>
      <c r="CBQ68" s="145"/>
      <c r="CBR68" s="145"/>
      <c r="CBS68" s="145"/>
      <c r="CBT68" s="145"/>
      <c r="CBU68" s="145"/>
      <c r="CBV68" s="145"/>
      <c r="CBW68" s="145"/>
      <c r="CBX68" s="145"/>
      <c r="CBY68" s="145"/>
      <c r="CBZ68" s="145"/>
      <c r="CCA68" s="145"/>
      <c r="CCB68" s="145"/>
      <c r="CCC68" s="145"/>
      <c r="CCD68" s="145"/>
      <c r="CCE68" s="145"/>
      <c r="CCF68" s="145"/>
      <c r="CCG68" s="145"/>
      <c r="CCH68" s="145"/>
      <c r="CCI68" s="145"/>
      <c r="CCJ68" s="145"/>
      <c r="CCK68" s="145"/>
      <c r="CCL68" s="145"/>
      <c r="CCM68" s="145"/>
      <c r="CCN68" s="145"/>
      <c r="CCO68" s="145"/>
      <c r="CCP68" s="145"/>
      <c r="CCQ68" s="145"/>
      <c r="CCR68" s="145"/>
      <c r="CCS68" s="145"/>
      <c r="CCT68" s="145"/>
      <c r="CCU68" s="145"/>
      <c r="CCV68" s="145"/>
      <c r="CCW68" s="145"/>
      <c r="CCX68" s="145"/>
      <c r="CCY68" s="145"/>
      <c r="CCZ68" s="145"/>
      <c r="CDA68" s="145"/>
      <c r="CDB68" s="145"/>
      <c r="CDC68" s="145"/>
      <c r="CDD68" s="145"/>
      <c r="CDE68" s="145"/>
      <c r="CDF68" s="145"/>
      <c r="CDG68" s="145"/>
      <c r="CDH68" s="145"/>
      <c r="CDI68" s="145"/>
      <c r="CDJ68" s="145"/>
      <c r="CDK68" s="145"/>
      <c r="CDL68" s="145"/>
      <c r="CDM68" s="145"/>
      <c r="CDN68" s="145"/>
      <c r="CDO68" s="145"/>
      <c r="CDP68" s="145"/>
      <c r="CDQ68" s="145"/>
      <c r="CDR68" s="145"/>
      <c r="CDS68" s="145"/>
      <c r="CDT68" s="145"/>
      <c r="CDU68" s="145"/>
      <c r="CDV68" s="145"/>
      <c r="CDW68" s="145"/>
      <c r="CDX68" s="145"/>
      <c r="CDY68" s="145"/>
      <c r="CDZ68" s="145"/>
      <c r="CEA68" s="145"/>
      <c r="CEB68" s="145"/>
      <c r="CEC68" s="145"/>
      <c r="CED68" s="145"/>
      <c r="CEE68" s="145"/>
      <c r="CEF68" s="145"/>
      <c r="CEG68" s="145"/>
      <c r="CEH68" s="145"/>
      <c r="CEI68" s="145"/>
      <c r="CEJ68" s="145"/>
      <c r="CEK68" s="145"/>
      <c r="CEL68" s="145"/>
      <c r="CEM68" s="145"/>
      <c r="CEN68" s="145"/>
      <c r="CEO68" s="145"/>
      <c r="CEP68" s="145"/>
      <c r="CEQ68" s="145"/>
      <c r="CER68" s="145"/>
      <c r="CES68" s="145"/>
      <c r="CET68" s="145"/>
      <c r="CEU68" s="145"/>
      <c r="CEV68" s="145"/>
      <c r="CEW68" s="145"/>
      <c r="CEX68" s="145"/>
      <c r="CEY68" s="145"/>
      <c r="CEZ68" s="145"/>
      <c r="CFA68" s="145"/>
      <c r="CFB68" s="145"/>
      <c r="CFC68" s="145"/>
      <c r="CFD68" s="145"/>
      <c r="CFE68" s="145"/>
      <c r="CFF68" s="145"/>
      <c r="CFG68" s="145"/>
      <c r="CFH68" s="145"/>
      <c r="CFI68" s="145"/>
      <c r="CFJ68" s="145"/>
      <c r="CFK68" s="145"/>
      <c r="CFL68" s="145"/>
      <c r="CFM68" s="145"/>
      <c r="CFN68" s="145"/>
      <c r="CFO68" s="145"/>
      <c r="CFP68" s="145"/>
      <c r="CFQ68" s="145"/>
      <c r="CFR68" s="145"/>
      <c r="CFS68" s="145"/>
      <c r="CFT68" s="145"/>
      <c r="CFU68" s="145"/>
      <c r="CFV68" s="145"/>
      <c r="CFW68" s="145"/>
      <c r="CFX68" s="145"/>
      <c r="CFY68" s="145"/>
      <c r="CFZ68" s="145"/>
      <c r="CGA68" s="145"/>
      <c r="CGB68" s="145"/>
      <c r="CGC68" s="145"/>
      <c r="CGD68" s="145"/>
      <c r="CGE68" s="145"/>
      <c r="CGF68" s="145"/>
      <c r="CGG68" s="145"/>
      <c r="CGH68" s="145"/>
      <c r="CGI68" s="145"/>
      <c r="CGJ68" s="145"/>
      <c r="CGK68" s="145"/>
      <c r="CGL68" s="145"/>
      <c r="CGM68" s="145"/>
      <c r="CGN68" s="145"/>
      <c r="CGO68" s="145"/>
      <c r="CGP68" s="145"/>
      <c r="CGQ68" s="145"/>
      <c r="CGR68" s="145"/>
      <c r="CGS68" s="145"/>
      <c r="CGT68" s="145"/>
      <c r="CGU68" s="145"/>
      <c r="CGV68" s="145"/>
      <c r="CGW68" s="145"/>
      <c r="CGX68" s="145"/>
      <c r="CGY68" s="145"/>
      <c r="CGZ68" s="145"/>
      <c r="CHA68" s="145"/>
      <c r="CHB68" s="145"/>
      <c r="CHC68" s="145"/>
      <c r="CHD68" s="145"/>
      <c r="CHE68" s="145"/>
      <c r="CHF68" s="145"/>
      <c r="CHG68" s="145"/>
      <c r="CHH68" s="145"/>
      <c r="CHI68" s="145"/>
      <c r="CHJ68" s="145"/>
      <c r="CHK68" s="145"/>
      <c r="CHL68" s="145"/>
      <c r="CHM68" s="145"/>
      <c r="CHN68" s="145"/>
      <c r="CHO68" s="145"/>
      <c r="CHP68" s="145"/>
      <c r="CHQ68" s="145"/>
      <c r="CHR68" s="145"/>
      <c r="CHS68" s="145"/>
      <c r="CHT68" s="145"/>
      <c r="CHU68" s="145"/>
      <c r="CHV68" s="145"/>
      <c r="CHW68" s="145"/>
      <c r="CHX68" s="145"/>
      <c r="CHY68" s="145"/>
      <c r="CHZ68" s="145"/>
      <c r="CIA68" s="145"/>
      <c r="CIB68" s="145"/>
      <c r="CIC68" s="145"/>
      <c r="CID68" s="145"/>
      <c r="CIE68" s="145"/>
      <c r="CIF68" s="145"/>
      <c r="CIG68" s="145"/>
      <c r="CIH68" s="145"/>
      <c r="CII68" s="145"/>
      <c r="CIJ68" s="145"/>
      <c r="CIK68" s="145"/>
      <c r="CIL68" s="145"/>
      <c r="CIM68" s="145"/>
      <c r="CIN68" s="145"/>
      <c r="CIO68" s="145"/>
      <c r="CIP68" s="145"/>
      <c r="CIQ68" s="145"/>
      <c r="CIR68" s="145"/>
      <c r="CIS68" s="145"/>
      <c r="CIT68" s="145"/>
      <c r="CIU68" s="145"/>
      <c r="CIV68" s="145"/>
      <c r="CIW68" s="145"/>
      <c r="CIX68" s="145"/>
      <c r="CIY68" s="145"/>
      <c r="CIZ68" s="145"/>
      <c r="CJA68" s="145"/>
      <c r="CJB68" s="145"/>
      <c r="CJC68" s="145"/>
      <c r="CJD68" s="145"/>
      <c r="CJE68" s="145"/>
      <c r="CJF68" s="145"/>
      <c r="CJG68" s="145"/>
      <c r="CJH68" s="145"/>
      <c r="CJI68" s="145"/>
      <c r="CJJ68" s="145"/>
      <c r="CJK68" s="145"/>
      <c r="CJL68" s="145"/>
      <c r="CJM68" s="145"/>
      <c r="CJN68" s="145"/>
      <c r="CJO68" s="145"/>
      <c r="CJP68" s="145"/>
      <c r="CJQ68" s="145"/>
      <c r="CJR68" s="145"/>
      <c r="CJS68" s="145"/>
      <c r="CJT68" s="145"/>
      <c r="CJU68" s="145"/>
      <c r="CJV68" s="145"/>
      <c r="CJW68" s="145"/>
      <c r="CJX68" s="145"/>
      <c r="CJY68" s="145"/>
      <c r="CJZ68" s="145"/>
      <c r="CKA68" s="145"/>
      <c r="CKB68" s="145"/>
      <c r="CKC68" s="145"/>
      <c r="CKD68" s="145"/>
      <c r="CKE68" s="145"/>
      <c r="CKF68" s="145"/>
      <c r="CKG68" s="145"/>
      <c r="CKH68" s="145"/>
      <c r="CKI68" s="145"/>
      <c r="CKJ68" s="145"/>
      <c r="CKK68" s="145"/>
      <c r="CKL68" s="145"/>
      <c r="CKM68" s="145"/>
      <c r="CKN68" s="145"/>
      <c r="CKO68" s="145"/>
      <c r="CKP68" s="145"/>
      <c r="CKQ68" s="145"/>
      <c r="CKR68" s="145"/>
      <c r="CKS68" s="145"/>
      <c r="CKT68" s="145"/>
      <c r="CKU68" s="145"/>
      <c r="CKV68" s="145"/>
      <c r="CKW68" s="145"/>
      <c r="CKX68" s="145"/>
      <c r="CKY68" s="145"/>
      <c r="CKZ68" s="145"/>
      <c r="CLA68" s="145"/>
      <c r="CLB68" s="145"/>
      <c r="CLC68" s="145"/>
      <c r="CLD68" s="145"/>
      <c r="CLE68" s="145"/>
      <c r="CLF68" s="145"/>
      <c r="CLG68" s="145"/>
      <c r="CLH68" s="145"/>
      <c r="CLI68" s="145"/>
      <c r="CLJ68" s="145"/>
      <c r="CLK68" s="145"/>
      <c r="CLL68" s="145"/>
      <c r="CLM68" s="145"/>
      <c r="CLN68" s="145"/>
      <c r="CLO68" s="145"/>
      <c r="CLP68" s="145"/>
      <c r="CLQ68" s="145"/>
      <c r="CLR68" s="145"/>
      <c r="CLS68" s="145"/>
      <c r="CLT68" s="145"/>
      <c r="CLU68" s="145"/>
      <c r="CLV68" s="145"/>
      <c r="CLW68" s="145"/>
      <c r="CLX68" s="145"/>
      <c r="CLY68" s="145"/>
      <c r="CLZ68" s="145"/>
      <c r="CMA68" s="145"/>
      <c r="CMB68" s="145"/>
      <c r="CMC68" s="145"/>
      <c r="CMD68" s="145"/>
      <c r="CME68" s="145"/>
      <c r="CMF68" s="145"/>
      <c r="CMG68" s="145"/>
      <c r="CMH68" s="145"/>
      <c r="CMI68" s="145"/>
      <c r="CMJ68" s="145"/>
      <c r="CMK68" s="145"/>
      <c r="CML68" s="145"/>
      <c r="CMM68" s="145"/>
      <c r="CMN68" s="145"/>
      <c r="CMO68" s="145"/>
      <c r="CMP68" s="145"/>
      <c r="CMQ68" s="145"/>
      <c r="CMR68" s="145"/>
      <c r="CMS68" s="145"/>
      <c r="CMT68" s="145"/>
      <c r="CMU68" s="145"/>
      <c r="CMV68" s="145"/>
      <c r="CMW68" s="145"/>
      <c r="CMX68" s="145"/>
      <c r="CMY68" s="145"/>
      <c r="CMZ68" s="145"/>
      <c r="CNA68" s="145"/>
      <c r="CNB68" s="145"/>
      <c r="CNC68" s="145"/>
      <c r="CND68" s="145"/>
      <c r="CNE68" s="145"/>
      <c r="CNF68" s="145"/>
      <c r="CNG68" s="145"/>
      <c r="CNH68" s="145"/>
      <c r="CNI68" s="145"/>
      <c r="CNJ68" s="145"/>
      <c r="CNK68" s="145"/>
      <c r="CNL68" s="145"/>
      <c r="CNM68" s="145"/>
      <c r="CNN68" s="145"/>
      <c r="CNO68" s="145"/>
      <c r="CNP68" s="145"/>
      <c r="CNQ68" s="145"/>
      <c r="CNR68" s="145"/>
      <c r="CNS68" s="145"/>
      <c r="CNT68" s="145"/>
      <c r="CNU68" s="145"/>
      <c r="CNV68" s="145"/>
      <c r="CNW68" s="145"/>
      <c r="CNX68" s="145"/>
      <c r="CNY68" s="145"/>
      <c r="CNZ68" s="145"/>
      <c r="COA68" s="145"/>
      <c r="COB68" s="145"/>
      <c r="COC68" s="145"/>
      <c r="COD68" s="145"/>
      <c r="COE68" s="145"/>
      <c r="COF68" s="145"/>
      <c r="COG68" s="145"/>
      <c r="COH68" s="145"/>
      <c r="COI68" s="145"/>
      <c r="COJ68" s="145"/>
      <c r="COK68" s="145"/>
      <c r="COL68" s="145"/>
      <c r="COM68" s="145"/>
      <c r="CON68" s="145"/>
      <c r="COO68" s="145"/>
      <c r="COP68" s="145"/>
      <c r="COQ68" s="145"/>
      <c r="COR68" s="145"/>
      <c r="COS68" s="145"/>
      <c r="COT68" s="145"/>
      <c r="COU68" s="145"/>
      <c r="COV68" s="145"/>
      <c r="COW68" s="145"/>
      <c r="COX68" s="145"/>
      <c r="COY68" s="145"/>
      <c r="COZ68" s="145"/>
      <c r="CPA68" s="145"/>
      <c r="CPB68" s="145"/>
      <c r="CPC68" s="145"/>
      <c r="CPD68" s="145"/>
      <c r="CPE68" s="145"/>
      <c r="CPF68" s="145"/>
      <c r="CPG68" s="145"/>
      <c r="CPH68" s="145"/>
      <c r="CPI68" s="145"/>
      <c r="CPJ68" s="145"/>
      <c r="CPK68" s="145"/>
      <c r="CPL68" s="145"/>
      <c r="CPM68" s="145"/>
      <c r="CPN68" s="145"/>
      <c r="CPO68" s="145"/>
      <c r="CPP68" s="145"/>
      <c r="CPQ68" s="145"/>
      <c r="CPR68" s="145"/>
      <c r="CPS68" s="145"/>
      <c r="CPT68" s="145"/>
      <c r="CPU68" s="145"/>
      <c r="CPV68" s="145"/>
      <c r="CPW68" s="145"/>
      <c r="CPX68" s="145"/>
      <c r="CPY68" s="145"/>
      <c r="CPZ68" s="145"/>
      <c r="CQA68" s="145"/>
      <c r="CQB68" s="145"/>
      <c r="CQC68" s="145"/>
      <c r="CQD68" s="145"/>
      <c r="CQE68" s="145"/>
      <c r="CQF68" s="145"/>
      <c r="CQG68" s="145"/>
      <c r="CQH68" s="145"/>
      <c r="CQI68" s="145"/>
      <c r="CQJ68" s="145"/>
      <c r="CQK68" s="145"/>
      <c r="CQL68" s="145"/>
      <c r="CQM68" s="145"/>
      <c r="CQN68" s="145"/>
      <c r="CQO68" s="145"/>
      <c r="CQP68" s="145"/>
      <c r="CQQ68" s="145"/>
      <c r="CQR68" s="145"/>
      <c r="CQS68" s="145"/>
      <c r="CQT68" s="145"/>
      <c r="CQU68" s="145"/>
      <c r="CQV68" s="145"/>
      <c r="CQW68" s="145"/>
      <c r="CQX68" s="145"/>
      <c r="CQY68" s="145"/>
      <c r="CQZ68" s="145"/>
      <c r="CRA68" s="145"/>
      <c r="CRB68" s="145"/>
      <c r="CRC68" s="145"/>
      <c r="CRD68" s="145"/>
      <c r="CRE68" s="145"/>
      <c r="CRF68" s="145"/>
      <c r="CRG68" s="145"/>
      <c r="CRH68" s="145"/>
      <c r="CRI68" s="145"/>
      <c r="CRJ68" s="145"/>
      <c r="CRK68" s="145"/>
      <c r="CRL68" s="145"/>
      <c r="CRM68" s="145"/>
      <c r="CRN68" s="145"/>
      <c r="CRO68" s="145"/>
      <c r="CRP68" s="145"/>
      <c r="CRQ68" s="145"/>
      <c r="CRR68" s="145"/>
      <c r="CRS68" s="145"/>
      <c r="CRT68" s="145"/>
      <c r="CRU68" s="145"/>
      <c r="CRV68" s="145"/>
      <c r="CRW68" s="145"/>
      <c r="CRX68" s="145"/>
      <c r="CRY68" s="145"/>
      <c r="CRZ68" s="145"/>
      <c r="CSA68" s="145"/>
      <c r="CSB68" s="145"/>
      <c r="CSC68" s="145"/>
      <c r="CSD68" s="145"/>
      <c r="CSE68" s="145"/>
      <c r="CSF68" s="145"/>
      <c r="CSG68" s="145"/>
      <c r="CSH68" s="145"/>
      <c r="CSI68" s="145"/>
      <c r="CSJ68" s="145"/>
      <c r="CSK68" s="145"/>
      <c r="CSL68" s="145"/>
      <c r="CSM68" s="145"/>
      <c r="CSN68" s="145"/>
      <c r="CSO68" s="145"/>
      <c r="CSP68" s="145"/>
      <c r="CSQ68" s="145"/>
      <c r="CSR68" s="145"/>
      <c r="CSS68" s="145"/>
      <c r="CST68" s="145"/>
      <c r="CSU68" s="145"/>
      <c r="CSV68" s="145"/>
      <c r="CSW68" s="145"/>
      <c r="CSX68" s="145"/>
      <c r="CSY68" s="145"/>
      <c r="CSZ68" s="145"/>
      <c r="CTA68" s="145"/>
      <c r="CTB68" s="145"/>
      <c r="CTC68" s="145"/>
      <c r="CTD68" s="145"/>
      <c r="CTE68" s="145"/>
      <c r="CTF68" s="145"/>
      <c r="CTG68" s="145"/>
      <c r="CTH68" s="145"/>
      <c r="CTI68" s="145"/>
      <c r="CTJ68" s="145"/>
      <c r="CTK68" s="145"/>
      <c r="CTL68" s="145"/>
      <c r="CTM68" s="145"/>
      <c r="CTN68" s="145"/>
      <c r="CTO68" s="145"/>
      <c r="CTP68" s="145"/>
      <c r="CTQ68" s="145"/>
      <c r="CTR68" s="145"/>
      <c r="CTS68" s="145"/>
      <c r="CTT68" s="145"/>
      <c r="CTU68" s="145"/>
      <c r="CTV68" s="145"/>
      <c r="CTW68" s="145"/>
      <c r="CTX68" s="145"/>
      <c r="CTY68" s="145"/>
      <c r="CTZ68" s="145"/>
      <c r="CUA68" s="145"/>
      <c r="CUB68" s="145"/>
      <c r="CUC68" s="145"/>
      <c r="CUD68" s="145"/>
      <c r="CUE68" s="145"/>
      <c r="CUF68" s="145"/>
      <c r="CUG68" s="145"/>
      <c r="CUH68" s="145"/>
      <c r="CUI68" s="145"/>
      <c r="CUJ68" s="145"/>
      <c r="CUK68" s="145"/>
      <c r="CUL68" s="145"/>
      <c r="CUM68" s="145"/>
      <c r="CUN68" s="145"/>
      <c r="CUO68" s="145"/>
      <c r="CUP68" s="145"/>
      <c r="CUQ68" s="145"/>
      <c r="CUR68" s="145"/>
      <c r="CUS68" s="145"/>
      <c r="CUT68" s="145"/>
      <c r="CUU68" s="145"/>
      <c r="CUV68" s="145"/>
      <c r="CUW68" s="145"/>
      <c r="CUX68" s="145"/>
      <c r="CUY68" s="145"/>
      <c r="CUZ68" s="145"/>
      <c r="CVA68" s="145"/>
      <c r="CVB68" s="145"/>
      <c r="CVC68" s="145"/>
      <c r="CVD68" s="145"/>
      <c r="CVE68" s="145"/>
      <c r="CVF68" s="145"/>
      <c r="CVG68" s="145"/>
      <c r="CVH68" s="145"/>
      <c r="CVI68" s="145"/>
      <c r="CVJ68" s="145"/>
      <c r="CVK68" s="145"/>
      <c r="CVL68" s="145"/>
      <c r="CVM68" s="145"/>
      <c r="CVN68" s="145"/>
      <c r="CVO68" s="145"/>
      <c r="CVP68" s="145"/>
      <c r="CVQ68" s="145"/>
      <c r="CVR68" s="145"/>
      <c r="CVS68" s="145"/>
      <c r="CVT68" s="145"/>
      <c r="CVU68" s="145"/>
      <c r="CVV68" s="145"/>
      <c r="CVW68" s="145"/>
      <c r="CVX68" s="145"/>
      <c r="CVY68" s="145"/>
      <c r="CVZ68" s="145"/>
      <c r="CWA68" s="145"/>
      <c r="CWB68" s="145"/>
      <c r="CWC68" s="145"/>
      <c r="CWD68" s="145"/>
      <c r="CWE68" s="145"/>
      <c r="CWF68" s="145"/>
      <c r="CWG68" s="145"/>
      <c r="CWH68" s="145"/>
      <c r="CWI68" s="145"/>
      <c r="CWJ68" s="145"/>
      <c r="CWK68" s="145"/>
      <c r="CWL68" s="145"/>
      <c r="CWM68" s="145"/>
      <c r="CWN68" s="145"/>
      <c r="CWO68" s="145"/>
      <c r="CWP68" s="145"/>
      <c r="CWQ68" s="145"/>
      <c r="CWR68" s="145"/>
      <c r="CWS68" s="145"/>
      <c r="CWT68" s="145"/>
      <c r="CWU68" s="145"/>
      <c r="CWV68" s="145"/>
      <c r="CWW68" s="145"/>
      <c r="CWX68" s="145"/>
      <c r="CWY68" s="145"/>
      <c r="CWZ68" s="145"/>
      <c r="CXA68" s="145"/>
      <c r="CXB68" s="145"/>
      <c r="CXC68" s="145"/>
      <c r="CXD68" s="145"/>
      <c r="CXE68" s="145"/>
      <c r="CXF68" s="145"/>
      <c r="CXG68" s="145"/>
      <c r="CXH68" s="145"/>
      <c r="CXI68" s="145"/>
      <c r="CXJ68" s="145"/>
      <c r="CXK68" s="145"/>
      <c r="CXL68" s="145"/>
      <c r="CXM68" s="145"/>
      <c r="CXN68" s="145"/>
      <c r="CXO68" s="145"/>
      <c r="CXP68" s="145"/>
      <c r="CXQ68" s="145"/>
      <c r="CXR68" s="145"/>
      <c r="CXS68" s="145"/>
      <c r="CXT68" s="145"/>
      <c r="CXU68" s="145"/>
      <c r="CXV68" s="145"/>
      <c r="CXW68" s="145"/>
      <c r="CXX68" s="145"/>
      <c r="CXY68" s="145"/>
      <c r="CXZ68" s="145"/>
      <c r="CYA68" s="145"/>
      <c r="CYB68" s="145"/>
      <c r="CYC68" s="145"/>
      <c r="CYD68" s="145"/>
      <c r="CYE68" s="145"/>
      <c r="CYF68" s="145"/>
      <c r="CYG68" s="145"/>
      <c r="CYH68" s="145"/>
      <c r="CYI68" s="145"/>
      <c r="CYJ68" s="145"/>
      <c r="CYK68" s="145"/>
      <c r="CYL68" s="145"/>
      <c r="CYM68" s="145"/>
      <c r="CYN68" s="145"/>
      <c r="CYO68" s="145"/>
      <c r="CYP68" s="145"/>
      <c r="CYQ68" s="145"/>
      <c r="CYR68" s="145"/>
      <c r="CYS68" s="145"/>
      <c r="CYT68" s="145"/>
      <c r="CYU68" s="145"/>
      <c r="CYV68" s="145"/>
      <c r="CYW68" s="145"/>
      <c r="CYX68" s="145"/>
      <c r="CYY68" s="145"/>
      <c r="CYZ68" s="145"/>
      <c r="CZA68" s="145"/>
      <c r="CZB68" s="145"/>
      <c r="CZC68" s="145"/>
      <c r="CZD68" s="145"/>
      <c r="CZE68" s="145"/>
      <c r="CZF68" s="145"/>
      <c r="CZG68" s="145"/>
      <c r="CZH68" s="145"/>
      <c r="CZI68" s="145"/>
      <c r="CZJ68" s="145"/>
      <c r="CZK68" s="145"/>
      <c r="CZL68" s="145"/>
      <c r="CZM68" s="145"/>
      <c r="CZN68" s="145"/>
      <c r="CZO68" s="145"/>
      <c r="CZP68" s="145"/>
      <c r="CZQ68" s="145"/>
      <c r="CZR68" s="145"/>
      <c r="CZS68" s="145"/>
      <c r="CZT68" s="145"/>
      <c r="CZU68" s="145"/>
      <c r="CZV68" s="145"/>
      <c r="CZW68" s="145"/>
      <c r="CZX68" s="145"/>
      <c r="CZY68" s="145"/>
      <c r="CZZ68" s="145"/>
      <c r="DAA68" s="145"/>
      <c r="DAB68" s="145"/>
      <c r="DAC68" s="145"/>
      <c r="DAD68" s="145"/>
      <c r="DAE68" s="145"/>
      <c r="DAF68" s="145"/>
      <c r="DAG68" s="145"/>
      <c r="DAH68" s="145"/>
      <c r="DAI68" s="145"/>
      <c r="DAJ68" s="145"/>
      <c r="DAK68" s="145"/>
      <c r="DAL68" s="145"/>
      <c r="DAM68" s="145"/>
      <c r="DAN68" s="145"/>
      <c r="DAO68" s="145"/>
      <c r="DAP68" s="145"/>
      <c r="DAQ68" s="145"/>
      <c r="DAR68" s="145"/>
      <c r="DAS68" s="145"/>
      <c r="DAT68" s="145"/>
      <c r="DAU68" s="145"/>
      <c r="DAV68" s="145"/>
      <c r="DAW68" s="145"/>
      <c r="DAX68" s="145"/>
      <c r="DAY68" s="145"/>
      <c r="DAZ68" s="145"/>
      <c r="DBA68" s="145"/>
      <c r="DBB68" s="145"/>
      <c r="DBC68" s="145"/>
      <c r="DBD68" s="145"/>
      <c r="DBE68" s="145"/>
      <c r="DBF68" s="145"/>
      <c r="DBG68" s="145"/>
      <c r="DBH68" s="145"/>
      <c r="DBI68" s="145"/>
      <c r="DBJ68" s="145"/>
      <c r="DBK68" s="145"/>
      <c r="DBL68" s="145"/>
      <c r="DBM68" s="145"/>
      <c r="DBN68" s="145"/>
      <c r="DBO68" s="145"/>
      <c r="DBP68" s="145"/>
      <c r="DBQ68" s="145"/>
      <c r="DBR68" s="145"/>
      <c r="DBS68" s="145"/>
      <c r="DBT68" s="145"/>
      <c r="DBU68" s="145"/>
      <c r="DBV68" s="145"/>
      <c r="DBW68" s="145"/>
      <c r="DBX68" s="145"/>
      <c r="DBY68" s="145"/>
      <c r="DBZ68" s="145"/>
      <c r="DCA68" s="145"/>
      <c r="DCB68" s="145"/>
      <c r="DCC68" s="145"/>
      <c r="DCD68" s="145"/>
      <c r="DCE68" s="145"/>
      <c r="DCF68" s="145"/>
      <c r="DCG68" s="145"/>
      <c r="DCH68" s="145"/>
      <c r="DCI68" s="145"/>
      <c r="DCJ68" s="145"/>
      <c r="DCK68" s="145"/>
      <c r="DCL68" s="145"/>
      <c r="DCM68" s="145"/>
      <c r="DCN68" s="145"/>
      <c r="DCO68" s="145"/>
      <c r="DCP68" s="145"/>
      <c r="DCQ68" s="145"/>
      <c r="DCR68" s="145"/>
      <c r="DCS68" s="145"/>
      <c r="DCT68" s="145"/>
      <c r="DCU68" s="145"/>
      <c r="DCV68" s="145"/>
      <c r="DCW68" s="145"/>
      <c r="DCX68" s="145"/>
      <c r="DCY68" s="145"/>
      <c r="DCZ68" s="145"/>
      <c r="DDA68" s="145"/>
      <c r="DDB68" s="145"/>
      <c r="DDC68" s="145"/>
      <c r="DDD68" s="145"/>
      <c r="DDE68" s="145"/>
      <c r="DDF68" s="145"/>
      <c r="DDG68" s="145"/>
      <c r="DDH68" s="145"/>
      <c r="DDI68" s="145"/>
      <c r="DDJ68" s="145"/>
      <c r="DDK68" s="145"/>
      <c r="DDL68" s="145"/>
      <c r="DDM68" s="145"/>
      <c r="DDN68" s="145"/>
      <c r="DDO68" s="145"/>
      <c r="DDP68" s="145"/>
      <c r="DDQ68" s="145"/>
      <c r="DDR68" s="145"/>
      <c r="DDS68" s="145"/>
      <c r="DDT68" s="145"/>
      <c r="DDU68" s="145"/>
      <c r="DDV68" s="145"/>
      <c r="DDW68" s="145"/>
      <c r="DDX68" s="145"/>
      <c r="DDY68" s="145"/>
      <c r="DDZ68" s="145"/>
      <c r="DEA68" s="145"/>
      <c r="DEB68" s="145"/>
      <c r="DEC68" s="145"/>
      <c r="DED68" s="145"/>
      <c r="DEE68" s="145"/>
      <c r="DEF68" s="145"/>
      <c r="DEG68" s="145"/>
      <c r="DEH68" s="145"/>
      <c r="DEI68" s="145"/>
      <c r="DEJ68" s="145"/>
      <c r="DEK68" s="145"/>
      <c r="DEL68" s="145"/>
      <c r="DEM68" s="145"/>
      <c r="DEN68" s="145"/>
      <c r="DEO68" s="145"/>
      <c r="DEP68" s="145"/>
      <c r="DEQ68" s="145"/>
      <c r="DER68" s="145"/>
      <c r="DES68" s="145"/>
      <c r="DET68" s="145"/>
      <c r="DEU68" s="145"/>
      <c r="DEV68" s="145"/>
      <c r="DEW68" s="145"/>
      <c r="DEX68" s="145"/>
      <c r="DEY68" s="145"/>
      <c r="DEZ68" s="145"/>
      <c r="DFA68" s="145"/>
      <c r="DFB68" s="145"/>
      <c r="DFC68" s="145"/>
      <c r="DFD68" s="145"/>
      <c r="DFE68" s="145"/>
      <c r="DFF68" s="145"/>
      <c r="DFG68" s="145"/>
      <c r="DFH68" s="145"/>
      <c r="DFI68" s="145"/>
      <c r="DFJ68" s="145"/>
      <c r="DFK68" s="145"/>
      <c r="DFL68" s="145"/>
      <c r="DFM68" s="145"/>
      <c r="DFN68" s="145"/>
      <c r="DFO68" s="145"/>
      <c r="DFP68" s="145"/>
      <c r="DFQ68" s="145"/>
      <c r="DFR68" s="145"/>
      <c r="DFS68" s="145"/>
      <c r="DFT68" s="145"/>
      <c r="DFU68" s="145"/>
      <c r="DFV68" s="145"/>
      <c r="DFW68" s="145"/>
      <c r="DFX68" s="145"/>
      <c r="DFY68" s="145"/>
      <c r="DFZ68" s="145"/>
      <c r="DGA68" s="145"/>
      <c r="DGB68" s="145"/>
      <c r="DGC68" s="145"/>
      <c r="DGD68" s="145"/>
      <c r="DGE68" s="145"/>
      <c r="DGF68" s="145"/>
      <c r="DGG68" s="145"/>
      <c r="DGH68" s="145"/>
      <c r="DGI68" s="145"/>
      <c r="DGJ68" s="145"/>
      <c r="DGK68" s="145"/>
      <c r="DGL68" s="145"/>
      <c r="DGM68" s="145"/>
      <c r="DGN68" s="145"/>
      <c r="DGO68" s="145"/>
      <c r="DGP68" s="145"/>
      <c r="DGQ68" s="145"/>
      <c r="DGR68" s="145"/>
      <c r="DGS68" s="145"/>
      <c r="DGT68" s="145"/>
      <c r="DGU68" s="145"/>
      <c r="DGV68" s="145"/>
      <c r="DGW68" s="145"/>
      <c r="DGX68" s="145"/>
      <c r="DGY68" s="145"/>
      <c r="DGZ68" s="145"/>
      <c r="DHA68" s="145"/>
      <c r="DHB68" s="145"/>
      <c r="DHC68" s="145"/>
      <c r="DHD68" s="145"/>
      <c r="DHE68" s="145"/>
      <c r="DHF68" s="145"/>
      <c r="DHG68" s="145"/>
      <c r="DHH68" s="145"/>
      <c r="DHI68" s="145"/>
      <c r="DHJ68" s="145"/>
      <c r="DHK68" s="145"/>
      <c r="DHL68" s="145"/>
      <c r="DHM68" s="145"/>
      <c r="DHN68" s="145"/>
      <c r="DHO68" s="145"/>
      <c r="DHP68" s="145"/>
      <c r="DHQ68" s="145"/>
      <c r="DHR68" s="145"/>
      <c r="DHS68" s="145"/>
      <c r="DHT68" s="145"/>
      <c r="DHU68" s="145"/>
      <c r="DHV68" s="145"/>
      <c r="DHW68" s="145"/>
      <c r="DHX68" s="145"/>
      <c r="DHY68" s="145"/>
      <c r="DHZ68" s="145"/>
      <c r="DIA68" s="145"/>
      <c r="DIB68" s="145"/>
      <c r="DIC68" s="145"/>
      <c r="DID68" s="145"/>
      <c r="DIE68" s="145"/>
      <c r="DIF68" s="145"/>
      <c r="DIG68" s="145"/>
      <c r="DIH68" s="145"/>
      <c r="DII68" s="145"/>
      <c r="DIJ68" s="145"/>
      <c r="DIK68" s="145"/>
      <c r="DIL68" s="145"/>
      <c r="DIM68" s="145"/>
      <c r="DIN68" s="145"/>
      <c r="DIO68" s="145"/>
      <c r="DIP68" s="145"/>
      <c r="DIQ68" s="145"/>
      <c r="DIR68" s="145"/>
      <c r="DIS68" s="145"/>
      <c r="DIT68" s="145"/>
      <c r="DIU68" s="145"/>
      <c r="DIV68" s="145"/>
      <c r="DIW68" s="145"/>
      <c r="DIX68" s="145"/>
      <c r="DIY68" s="145"/>
      <c r="DIZ68" s="145"/>
      <c r="DJA68" s="145"/>
      <c r="DJB68" s="145"/>
      <c r="DJC68" s="145"/>
      <c r="DJD68" s="145"/>
      <c r="DJE68" s="145"/>
      <c r="DJF68" s="145"/>
      <c r="DJG68" s="145"/>
      <c r="DJH68" s="145"/>
      <c r="DJI68" s="145"/>
      <c r="DJJ68" s="145"/>
      <c r="DJK68" s="145"/>
      <c r="DJL68" s="145"/>
      <c r="DJM68" s="145"/>
      <c r="DJN68" s="145"/>
      <c r="DJO68" s="145"/>
      <c r="DJP68" s="145"/>
      <c r="DJQ68" s="145"/>
      <c r="DJR68" s="145"/>
      <c r="DJS68" s="145"/>
      <c r="DJT68" s="145"/>
      <c r="DJU68" s="145"/>
      <c r="DJV68" s="145"/>
      <c r="DJW68" s="145"/>
      <c r="DJX68" s="145"/>
      <c r="DJY68" s="145"/>
      <c r="DJZ68" s="145"/>
      <c r="DKA68" s="145"/>
      <c r="DKB68" s="145"/>
      <c r="DKC68" s="145"/>
      <c r="DKD68" s="145"/>
      <c r="DKE68" s="145"/>
      <c r="DKF68" s="145"/>
      <c r="DKG68" s="145"/>
      <c r="DKH68" s="145"/>
      <c r="DKI68" s="145"/>
      <c r="DKJ68" s="145"/>
      <c r="DKK68" s="145"/>
      <c r="DKL68" s="145"/>
      <c r="DKM68" s="145"/>
      <c r="DKN68" s="145"/>
      <c r="DKO68" s="145"/>
      <c r="DKP68" s="145"/>
      <c r="DKQ68" s="145"/>
      <c r="DKR68" s="145"/>
      <c r="DKS68" s="145"/>
      <c r="DKT68" s="145"/>
      <c r="DKU68" s="145"/>
      <c r="DKV68" s="145"/>
      <c r="DKW68" s="145"/>
      <c r="DKX68" s="145"/>
      <c r="DKY68" s="145"/>
      <c r="DKZ68" s="145"/>
      <c r="DLA68" s="145"/>
      <c r="DLB68" s="145"/>
      <c r="DLC68" s="145"/>
      <c r="DLD68" s="145"/>
      <c r="DLE68" s="145"/>
      <c r="DLF68" s="145"/>
      <c r="DLG68" s="145"/>
      <c r="DLH68" s="145"/>
      <c r="DLI68" s="145"/>
      <c r="DLJ68" s="145"/>
      <c r="DLK68" s="145"/>
      <c r="DLL68" s="145"/>
      <c r="DLM68" s="145"/>
      <c r="DLN68" s="145"/>
      <c r="DLO68" s="145"/>
      <c r="DLP68" s="145"/>
      <c r="DLQ68" s="145"/>
      <c r="DLR68" s="145"/>
      <c r="DLS68" s="145"/>
      <c r="DLT68" s="145"/>
      <c r="DLU68" s="145"/>
      <c r="DLV68" s="145"/>
      <c r="DLW68" s="145"/>
      <c r="DLX68" s="145"/>
      <c r="DLY68" s="145"/>
      <c r="DLZ68" s="145"/>
      <c r="DMA68" s="145"/>
      <c r="DMB68" s="145"/>
      <c r="DMC68" s="145"/>
      <c r="DMD68" s="145"/>
      <c r="DME68" s="145"/>
      <c r="DMF68" s="145"/>
      <c r="DMG68" s="145"/>
      <c r="DMH68" s="145"/>
      <c r="DMI68" s="145"/>
      <c r="DMJ68" s="145"/>
      <c r="DMK68" s="145"/>
      <c r="DML68" s="145"/>
      <c r="DMM68" s="145"/>
      <c r="DMN68" s="145"/>
      <c r="DMO68" s="145"/>
      <c r="DMP68" s="145"/>
      <c r="DMQ68" s="145"/>
      <c r="DMR68" s="145"/>
      <c r="DMS68" s="145"/>
      <c r="DMT68" s="145"/>
      <c r="DMU68" s="145"/>
      <c r="DMV68" s="145"/>
      <c r="DMW68" s="145"/>
      <c r="DMX68" s="145"/>
      <c r="DMY68" s="145"/>
      <c r="DMZ68" s="145"/>
      <c r="DNA68" s="145"/>
      <c r="DNB68" s="145"/>
      <c r="DNC68" s="145"/>
      <c r="DND68" s="145"/>
      <c r="DNE68" s="145"/>
      <c r="DNF68" s="145"/>
      <c r="DNG68" s="145"/>
      <c r="DNH68" s="145"/>
      <c r="DNI68" s="145"/>
      <c r="DNJ68" s="145"/>
      <c r="DNK68" s="145"/>
      <c r="DNL68" s="145"/>
      <c r="DNM68" s="145"/>
      <c r="DNN68" s="145"/>
      <c r="DNO68" s="145"/>
      <c r="DNP68" s="145"/>
      <c r="DNQ68" s="145"/>
      <c r="DNR68" s="145"/>
      <c r="DNS68" s="145"/>
      <c r="DNT68" s="145"/>
      <c r="DNU68" s="145"/>
      <c r="DNV68" s="145"/>
      <c r="DNW68" s="145"/>
      <c r="DNX68" s="145"/>
      <c r="DNY68" s="145"/>
      <c r="DNZ68" s="145"/>
      <c r="DOA68" s="145"/>
      <c r="DOB68" s="145"/>
      <c r="DOC68" s="145"/>
      <c r="DOD68" s="145"/>
      <c r="DOE68" s="145"/>
      <c r="DOF68" s="145"/>
      <c r="DOG68" s="145"/>
      <c r="DOH68" s="145"/>
      <c r="DOI68" s="145"/>
      <c r="DOJ68" s="145"/>
      <c r="DOK68" s="145"/>
      <c r="DOL68" s="145"/>
      <c r="DOM68" s="145"/>
      <c r="DON68" s="145"/>
      <c r="DOO68" s="145"/>
      <c r="DOP68" s="145"/>
      <c r="DOQ68" s="145"/>
      <c r="DOR68" s="145"/>
      <c r="DOS68" s="145"/>
      <c r="DOT68" s="145"/>
      <c r="DOU68" s="145"/>
      <c r="DOV68" s="145"/>
      <c r="DOW68" s="145"/>
      <c r="DOX68" s="145"/>
      <c r="DOY68" s="145"/>
      <c r="DOZ68" s="145"/>
      <c r="DPA68" s="145"/>
      <c r="DPB68" s="145"/>
      <c r="DPC68" s="145"/>
      <c r="DPD68" s="145"/>
      <c r="DPE68" s="145"/>
      <c r="DPF68" s="145"/>
      <c r="DPG68" s="145"/>
      <c r="DPH68" s="145"/>
      <c r="DPI68" s="145"/>
      <c r="DPJ68" s="145"/>
      <c r="DPK68" s="145"/>
      <c r="DPL68" s="145"/>
      <c r="DPM68" s="145"/>
      <c r="DPN68" s="145"/>
      <c r="DPO68" s="145"/>
      <c r="DPP68" s="145"/>
      <c r="DPQ68" s="145"/>
      <c r="DPR68" s="145"/>
      <c r="DPS68" s="145"/>
      <c r="DPT68" s="145"/>
      <c r="DPU68" s="145"/>
      <c r="DPV68" s="145"/>
      <c r="DPW68" s="145"/>
      <c r="DPX68" s="145"/>
      <c r="DPY68" s="145"/>
      <c r="DPZ68" s="145"/>
      <c r="DQA68" s="145"/>
      <c r="DQB68" s="145"/>
      <c r="DQC68" s="145"/>
      <c r="DQD68" s="145"/>
      <c r="DQE68" s="145"/>
      <c r="DQF68" s="145"/>
      <c r="DQG68" s="145"/>
      <c r="DQH68" s="145"/>
      <c r="DQI68" s="145"/>
      <c r="DQJ68" s="145"/>
      <c r="DQK68" s="145"/>
      <c r="DQL68" s="145"/>
      <c r="DQM68" s="145"/>
      <c r="DQN68" s="145"/>
      <c r="DQO68" s="145"/>
      <c r="DQP68" s="145"/>
      <c r="DQQ68" s="145"/>
      <c r="DQR68" s="145"/>
      <c r="DQS68" s="145"/>
      <c r="DQT68" s="145"/>
      <c r="DQU68" s="145"/>
      <c r="DQV68" s="145"/>
      <c r="DQW68" s="145"/>
      <c r="DQX68" s="145"/>
      <c r="DQY68" s="145"/>
      <c r="DQZ68" s="145"/>
      <c r="DRA68" s="145"/>
      <c r="DRB68" s="145"/>
      <c r="DRC68" s="145"/>
      <c r="DRD68" s="145"/>
      <c r="DRE68" s="145"/>
      <c r="DRF68" s="145"/>
      <c r="DRG68" s="145"/>
      <c r="DRH68" s="145"/>
      <c r="DRI68" s="145"/>
      <c r="DRJ68" s="145"/>
      <c r="DRK68" s="145"/>
      <c r="DRL68" s="145"/>
      <c r="DRM68" s="145"/>
      <c r="DRN68" s="145"/>
      <c r="DRO68" s="145"/>
      <c r="DRP68" s="145"/>
      <c r="DRQ68" s="145"/>
      <c r="DRR68" s="145"/>
      <c r="DRS68" s="145"/>
      <c r="DRT68" s="145"/>
      <c r="DRU68" s="145"/>
      <c r="DRV68" s="145"/>
      <c r="DRW68" s="145"/>
      <c r="DRX68" s="145"/>
      <c r="DRY68" s="145"/>
      <c r="DRZ68" s="145"/>
      <c r="DSA68" s="145"/>
      <c r="DSB68" s="145"/>
      <c r="DSC68" s="145"/>
      <c r="DSD68" s="145"/>
      <c r="DSE68" s="145"/>
      <c r="DSF68" s="145"/>
      <c r="DSG68" s="145"/>
      <c r="DSH68" s="145"/>
      <c r="DSI68" s="145"/>
      <c r="DSJ68" s="145"/>
      <c r="DSK68" s="145"/>
      <c r="DSL68" s="145"/>
      <c r="DSM68" s="145"/>
      <c r="DSN68" s="145"/>
      <c r="DSO68" s="145"/>
      <c r="DSP68" s="145"/>
      <c r="DSQ68" s="145"/>
      <c r="DSR68" s="145"/>
      <c r="DSS68" s="145"/>
      <c r="DST68" s="145"/>
      <c r="DSU68" s="145"/>
      <c r="DSV68" s="145"/>
      <c r="DSW68" s="145"/>
      <c r="DSX68" s="145"/>
      <c r="DSY68" s="145"/>
      <c r="DSZ68" s="145"/>
      <c r="DTA68" s="145"/>
      <c r="DTB68" s="145"/>
      <c r="DTC68" s="145"/>
      <c r="DTD68" s="145"/>
      <c r="DTE68" s="145"/>
      <c r="DTF68" s="145"/>
      <c r="DTG68" s="145"/>
      <c r="DTH68" s="145"/>
      <c r="DTI68" s="145"/>
      <c r="DTJ68" s="145"/>
      <c r="DTK68" s="145"/>
      <c r="DTL68" s="145"/>
      <c r="DTM68" s="145"/>
      <c r="DTN68" s="145"/>
      <c r="DTO68" s="145"/>
      <c r="DTP68" s="145"/>
      <c r="DTQ68" s="145"/>
      <c r="DTR68" s="145"/>
      <c r="DTS68" s="145"/>
      <c r="DTT68" s="145"/>
      <c r="DTU68" s="145"/>
      <c r="DTV68" s="145"/>
      <c r="DTW68" s="145"/>
      <c r="DTX68" s="145"/>
      <c r="DTY68" s="145"/>
      <c r="DTZ68" s="145"/>
      <c r="DUA68" s="145"/>
      <c r="DUB68" s="145"/>
      <c r="DUC68" s="145"/>
      <c r="DUD68" s="145"/>
      <c r="DUE68" s="145"/>
      <c r="DUF68" s="145"/>
      <c r="DUG68" s="145"/>
      <c r="DUH68" s="145"/>
      <c r="DUI68" s="145"/>
      <c r="DUJ68" s="145"/>
      <c r="DUK68" s="145"/>
      <c r="DUL68" s="145"/>
      <c r="DUM68" s="145"/>
      <c r="DUN68" s="145"/>
      <c r="DUO68" s="145"/>
      <c r="DUP68" s="145"/>
      <c r="DUQ68" s="145"/>
      <c r="DUR68" s="145"/>
      <c r="DUS68" s="145"/>
      <c r="DUT68" s="145"/>
      <c r="DUU68" s="145"/>
      <c r="DUV68" s="145"/>
      <c r="DUW68" s="145"/>
      <c r="DUX68" s="145"/>
      <c r="DUY68" s="145"/>
      <c r="DUZ68" s="145"/>
      <c r="DVA68" s="145"/>
      <c r="DVB68" s="145"/>
      <c r="DVC68" s="145"/>
      <c r="DVD68" s="145"/>
      <c r="DVE68" s="145"/>
      <c r="DVF68" s="145"/>
      <c r="DVG68" s="145"/>
      <c r="DVH68" s="145"/>
      <c r="DVI68" s="145"/>
      <c r="DVJ68" s="145"/>
      <c r="DVK68" s="145"/>
      <c r="DVL68" s="145"/>
      <c r="DVM68" s="145"/>
      <c r="DVN68" s="145"/>
      <c r="DVO68" s="145"/>
      <c r="DVP68" s="145"/>
      <c r="DVQ68" s="145"/>
      <c r="DVR68" s="145"/>
      <c r="DVS68" s="145"/>
      <c r="DVT68" s="145"/>
      <c r="DVU68" s="145"/>
      <c r="DVV68" s="145"/>
      <c r="DVW68" s="145"/>
      <c r="DVX68" s="145"/>
      <c r="DVY68" s="145"/>
      <c r="DVZ68" s="145"/>
      <c r="DWA68" s="145"/>
      <c r="DWB68" s="145"/>
      <c r="DWC68" s="145"/>
      <c r="DWD68" s="145"/>
      <c r="DWE68" s="145"/>
      <c r="DWF68" s="145"/>
      <c r="DWG68" s="145"/>
      <c r="DWH68" s="145"/>
      <c r="DWI68" s="145"/>
      <c r="DWJ68" s="145"/>
      <c r="DWK68" s="145"/>
      <c r="DWL68" s="145"/>
      <c r="DWM68" s="145"/>
      <c r="DWN68" s="145"/>
      <c r="DWO68" s="145"/>
      <c r="DWP68" s="145"/>
      <c r="DWQ68" s="145"/>
      <c r="DWR68" s="145"/>
      <c r="DWS68" s="145"/>
      <c r="DWT68" s="145"/>
      <c r="DWU68" s="145"/>
      <c r="DWV68" s="145"/>
      <c r="DWW68" s="145"/>
      <c r="DWX68" s="145"/>
      <c r="DWY68" s="145"/>
      <c r="DWZ68" s="145"/>
      <c r="DXA68" s="145"/>
      <c r="DXB68" s="145"/>
      <c r="DXC68" s="145"/>
      <c r="DXD68" s="145"/>
      <c r="DXE68" s="145"/>
      <c r="DXF68" s="145"/>
      <c r="DXG68" s="145"/>
      <c r="DXH68" s="145"/>
      <c r="DXI68" s="145"/>
      <c r="DXJ68" s="145"/>
      <c r="DXK68" s="145"/>
      <c r="DXL68" s="145"/>
      <c r="DXM68" s="145"/>
      <c r="DXN68" s="145"/>
      <c r="DXO68" s="145"/>
      <c r="DXP68" s="145"/>
      <c r="DXQ68" s="145"/>
      <c r="DXR68" s="145"/>
      <c r="DXS68" s="145"/>
      <c r="DXT68" s="145"/>
      <c r="DXU68" s="145"/>
      <c r="DXV68" s="145"/>
      <c r="DXW68" s="145"/>
      <c r="DXX68" s="145"/>
      <c r="DXY68" s="145"/>
      <c r="DXZ68" s="145"/>
      <c r="DYA68" s="145"/>
      <c r="DYB68" s="145"/>
      <c r="DYC68" s="145"/>
      <c r="DYD68" s="145"/>
      <c r="DYE68" s="145"/>
      <c r="DYF68" s="145"/>
      <c r="DYG68" s="145"/>
      <c r="DYH68" s="145"/>
      <c r="DYI68" s="145"/>
      <c r="DYJ68" s="145"/>
      <c r="DYK68" s="145"/>
      <c r="DYL68" s="145"/>
      <c r="DYM68" s="145"/>
      <c r="DYN68" s="145"/>
      <c r="DYO68" s="145"/>
      <c r="DYP68" s="145"/>
      <c r="DYQ68" s="145"/>
      <c r="DYR68" s="145"/>
      <c r="DYS68" s="145"/>
      <c r="DYT68" s="145"/>
      <c r="DYU68" s="145"/>
      <c r="DYV68" s="145"/>
      <c r="DYW68" s="145"/>
      <c r="DYX68" s="145"/>
      <c r="DYY68" s="145"/>
      <c r="DYZ68" s="145"/>
      <c r="DZA68" s="145"/>
      <c r="DZB68" s="145"/>
      <c r="DZC68" s="145"/>
      <c r="DZD68" s="145"/>
      <c r="DZE68" s="145"/>
      <c r="DZF68" s="145"/>
      <c r="DZG68" s="145"/>
      <c r="DZH68" s="145"/>
      <c r="DZI68" s="145"/>
      <c r="DZJ68" s="145"/>
      <c r="DZK68" s="145"/>
      <c r="DZL68" s="145"/>
      <c r="DZM68" s="145"/>
      <c r="DZN68" s="145"/>
      <c r="DZO68" s="145"/>
      <c r="DZP68" s="145"/>
      <c r="DZQ68" s="145"/>
      <c r="DZR68" s="145"/>
      <c r="DZS68" s="145"/>
      <c r="DZT68" s="145"/>
      <c r="DZU68" s="145"/>
      <c r="DZV68" s="145"/>
      <c r="DZW68" s="145"/>
      <c r="DZX68" s="145"/>
      <c r="DZY68" s="145"/>
      <c r="DZZ68" s="145"/>
      <c r="EAA68" s="145"/>
      <c r="EAB68" s="145"/>
      <c r="EAC68" s="145"/>
      <c r="EAD68" s="145"/>
      <c r="EAE68" s="145"/>
      <c r="EAF68" s="145"/>
      <c r="EAG68" s="145"/>
      <c r="EAH68" s="145"/>
      <c r="EAI68" s="145"/>
      <c r="EAJ68" s="145"/>
      <c r="EAK68" s="145"/>
      <c r="EAL68" s="145"/>
      <c r="EAM68" s="145"/>
      <c r="EAN68" s="145"/>
      <c r="EAO68" s="145"/>
      <c r="EAP68" s="145"/>
      <c r="EAQ68" s="145"/>
      <c r="EAR68" s="145"/>
      <c r="EAS68" s="145"/>
      <c r="EAT68" s="145"/>
      <c r="EAU68" s="145"/>
      <c r="EAV68" s="145"/>
      <c r="EAW68" s="145"/>
      <c r="EAX68" s="145"/>
      <c r="EAY68" s="145"/>
      <c r="EAZ68" s="145"/>
      <c r="EBA68" s="145"/>
      <c r="EBB68" s="145"/>
      <c r="EBC68" s="145"/>
      <c r="EBD68" s="145"/>
      <c r="EBE68" s="145"/>
      <c r="EBF68" s="145"/>
      <c r="EBG68" s="145"/>
      <c r="EBH68" s="145"/>
      <c r="EBI68" s="145"/>
      <c r="EBJ68" s="145"/>
      <c r="EBK68" s="145"/>
      <c r="EBL68" s="145"/>
      <c r="EBM68" s="145"/>
      <c r="EBN68" s="145"/>
      <c r="EBO68" s="145"/>
      <c r="EBP68" s="145"/>
      <c r="EBQ68" s="145"/>
      <c r="EBR68" s="145"/>
      <c r="EBS68" s="145"/>
      <c r="EBT68" s="145"/>
      <c r="EBU68" s="145"/>
      <c r="EBV68" s="145"/>
      <c r="EBW68" s="145"/>
      <c r="EBX68" s="145"/>
      <c r="EBY68" s="145"/>
      <c r="EBZ68" s="145"/>
      <c r="ECA68" s="145"/>
      <c r="ECB68" s="145"/>
      <c r="ECC68" s="145"/>
      <c r="ECD68" s="145"/>
      <c r="ECE68" s="145"/>
      <c r="ECF68" s="145"/>
      <c r="ECG68" s="145"/>
      <c r="ECH68" s="145"/>
      <c r="ECI68" s="145"/>
      <c r="ECJ68" s="145"/>
      <c r="ECK68" s="145"/>
      <c r="ECL68" s="145"/>
      <c r="ECM68" s="145"/>
      <c r="ECN68" s="145"/>
      <c r="ECO68" s="145"/>
      <c r="ECP68" s="145"/>
      <c r="ECQ68" s="145"/>
      <c r="ECR68" s="145"/>
      <c r="ECS68" s="145"/>
      <c r="ECT68" s="145"/>
      <c r="ECU68" s="145"/>
      <c r="ECV68" s="145"/>
      <c r="ECW68" s="145"/>
      <c r="ECX68" s="145"/>
      <c r="ECY68" s="145"/>
      <c r="ECZ68" s="145"/>
      <c r="EDA68" s="145"/>
      <c r="EDB68" s="145"/>
      <c r="EDC68" s="145"/>
      <c r="EDD68" s="145"/>
      <c r="EDE68" s="145"/>
      <c r="EDF68" s="145"/>
      <c r="EDG68" s="145"/>
      <c r="EDH68" s="145"/>
      <c r="EDI68" s="145"/>
      <c r="EDJ68" s="145"/>
      <c r="EDK68" s="145"/>
      <c r="EDL68" s="145"/>
      <c r="EDM68" s="145"/>
      <c r="EDN68" s="145"/>
      <c r="EDO68" s="145"/>
      <c r="EDP68" s="145"/>
      <c r="EDQ68" s="145"/>
      <c r="EDR68" s="145"/>
      <c r="EDS68" s="145"/>
      <c r="EDT68" s="145"/>
      <c r="EDU68" s="145"/>
      <c r="EDV68" s="145"/>
      <c r="EDW68" s="145"/>
      <c r="EDX68" s="145"/>
      <c r="EDY68" s="145"/>
      <c r="EDZ68" s="145"/>
      <c r="EEA68" s="145"/>
      <c r="EEB68" s="145"/>
      <c r="EEC68" s="145"/>
      <c r="EED68" s="145"/>
      <c r="EEE68" s="145"/>
      <c r="EEF68" s="145"/>
      <c r="EEG68" s="145"/>
      <c r="EEH68" s="145"/>
      <c r="EEI68" s="145"/>
      <c r="EEJ68" s="145"/>
      <c r="EEK68" s="145"/>
      <c r="EEL68" s="145"/>
      <c r="EEM68" s="145"/>
      <c r="EEN68" s="145"/>
      <c r="EEO68" s="145"/>
      <c r="EEP68" s="145"/>
      <c r="EEQ68" s="145"/>
      <c r="EER68" s="145"/>
      <c r="EES68" s="145"/>
      <c r="EET68" s="145"/>
      <c r="EEU68" s="145"/>
      <c r="EEV68" s="145"/>
      <c r="EEW68" s="145"/>
      <c r="EEX68" s="145"/>
      <c r="EEY68" s="145"/>
      <c r="EEZ68" s="145"/>
      <c r="EFA68" s="145"/>
      <c r="EFB68" s="145"/>
      <c r="EFC68" s="145"/>
      <c r="EFD68" s="145"/>
      <c r="EFE68" s="145"/>
      <c r="EFF68" s="145"/>
      <c r="EFG68" s="145"/>
      <c r="EFH68" s="145"/>
      <c r="EFI68" s="145"/>
      <c r="EFJ68" s="145"/>
      <c r="EFK68" s="145"/>
      <c r="EFL68" s="145"/>
      <c r="EFM68" s="145"/>
      <c r="EFN68" s="145"/>
      <c r="EFO68" s="145"/>
      <c r="EFP68" s="145"/>
      <c r="EFQ68" s="145"/>
      <c r="EFR68" s="145"/>
      <c r="EFS68" s="145"/>
      <c r="EFT68" s="145"/>
      <c r="EFU68" s="145"/>
      <c r="EFV68" s="145"/>
      <c r="EFW68" s="145"/>
      <c r="EFX68" s="145"/>
      <c r="EFY68" s="145"/>
      <c r="EFZ68" s="145"/>
      <c r="EGA68" s="145"/>
      <c r="EGB68" s="145"/>
      <c r="EGC68" s="145"/>
      <c r="EGD68" s="145"/>
      <c r="EGE68" s="145"/>
      <c r="EGF68" s="145"/>
      <c r="EGG68" s="145"/>
      <c r="EGH68" s="145"/>
      <c r="EGI68" s="145"/>
      <c r="EGJ68" s="145"/>
      <c r="EGK68" s="145"/>
      <c r="EGL68" s="145"/>
      <c r="EGM68" s="145"/>
      <c r="EGN68" s="145"/>
      <c r="EGO68" s="145"/>
      <c r="EGP68" s="145"/>
      <c r="EGQ68" s="145"/>
      <c r="EGR68" s="145"/>
      <c r="EGS68" s="145"/>
      <c r="EGT68" s="145"/>
      <c r="EGU68" s="145"/>
      <c r="EGV68" s="145"/>
      <c r="EGW68" s="145"/>
      <c r="EGX68" s="145"/>
      <c r="EGY68" s="145"/>
      <c r="EGZ68" s="145"/>
      <c r="EHA68" s="145"/>
      <c r="EHB68" s="145"/>
      <c r="EHC68" s="145"/>
      <c r="EHD68" s="145"/>
      <c r="EHE68" s="145"/>
      <c r="EHF68" s="145"/>
      <c r="EHG68" s="145"/>
      <c r="EHH68" s="145"/>
      <c r="EHI68" s="145"/>
      <c r="EHJ68" s="145"/>
      <c r="EHK68" s="145"/>
      <c r="EHL68" s="145"/>
      <c r="EHM68" s="145"/>
      <c r="EHN68" s="145"/>
      <c r="EHO68" s="145"/>
      <c r="EHP68" s="145"/>
      <c r="EHQ68" s="145"/>
      <c r="EHR68" s="145"/>
      <c r="EHS68" s="145"/>
      <c r="EHT68" s="145"/>
      <c r="EHU68" s="145"/>
      <c r="EHV68" s="145"/>
      <c r="EHW68" s="145"/>
      <c r="EHX68" s="145"/>
      <c r="EHY68" s="145"/>
      <c r="EHZ68" s="145"/>
      <c r="EIA68" s="145"/>
      <c r="EIB68" s="145"/>
      <c r="EIC68" s="145"/>
      <c r="EID68" s="145"/>
      <c r="EIE68" s="145"/>
      <c r="EIF68" s="145"/>
      <c r="EIG68" s="145"/>
      <c r="EIH68" s="145"/>
      <c r="EII68" s="145"/>
      <c r="EIJ68" s="145"/>
      <c r="EIK68" s="145"/>
      <c r="EIL68" s="145"/>
      <c r="EIM68" s="145"/>
      <c r="EIN68" s="145"/>
      <c r="EIO68" s="145"/>
      <c r="EIP68" s="145"/>
      <c r="EIQ68" s="145"/>
      <c r="EIR68" s="145"/>
      <c r="EIS68" s="145"/>
      <c r="EIT68" s="145"/>
      <c r="EIU68" s="145"/>
      <c r="EIV68" s="145"/>
      <c r="EIW68" s="145"/>
      <c r="EIX68" s="145"/>
      <c r="EIY68" s="145"/>
      <c r="EIZ68" s="145"/>
      <c r="EJA68" s="145"/>
      <c r="EJB68" s="145"/>
      <c r="EJC68" s="145"/>
      <c r="EJD68" s="145"/>
      <c r="EJE68" s="145"/>
      <c r="EJF68" s="145"/>
      <c r="EJG68" s="145"/>
      <c r="EJH68" s="145"/>
      <c r="EJI68" s="145"/>
      <c r="EJJ68" s="145"/>
      <c r="EJK68" s="145"/>
      <c r="EJL68" s="145"/>
      <c r="EJM68" s="145"/>
      <c r="EJN68" s="145"/>
      <c r="EJO68" s="145"/>
      <c r="EJP68" s="145"/>
      <c r="EJQ68" s="145"/>
      <c r="EJR68" s="145"/>
      <c r="EJS68" s="145"/>
      <c r="EJT68" s="145"/>
      <c r="EJU68" s="145"/>
      <c r="EJV68" s="145"/>
      <c r="EJW68" s="145"/>
      <c r="EJX68" s="145"/>
      <c r="EJY68" s="145"/>
      <c r="EJZ68" s="145"/>
      <c r="EKA68" s="145"/>
      <c r="EKB68" s="145"/>
      <c r="EKC68" s="145"/>
      <c r="EKD68" s="145"/>
      <c r="EKE68" s="145"/>
      <c r="EKF68" s="145"/>
      <c r="EKG68" s="145"/>
      <c r="EKH68" s="145"/>
      <c r="EKI68" s="145"/>
      <c r="EKJ68" s="145"/>
      <c r="EKK68" s="145"/>
      <c r="EKL68" s="145"/>
      <c r="EKM68" s="145"/>
      <c r="EKN68" s="145"/>
      <c r="EKO68" s="145"/>
      <c r="EKP68" s="145"/>
      <c r="EKQ68" s="145"/>
      <c r="EKR68" s="145"/>
      <c r="EKS68" s="145"/>
      <c r="EKT68" s="145"/>
      <c r="EKU68" s="145"/>
      <c r="EKV68" s="145"/>
      <c r="EKW68" s="145"/>
      <c r="EKX68" s="145"/>
      <c r="EKY68" s="145"/>
      <c r="EKZ68" s="145"/>
      <c r="ELA68" s="145"/>
      <c r="ELB68" s="145"/>
      <c r="ELC68" s="145"/>
      <c r="ELD68" s="145"/>
      <c r="ELE68" s="145"/>
      <c r="ELF68" s="145"/>
      <c r="ELG68" s="145"/>
      <c r="ELH68" s="145"/>
      <c r="ELI68" s="145"/>
      <c r="ELJ68" s="145"/>
      <c r="ELK68" s="145"/>
      <c r="ELL68" s="145"/>
      <c r="ELM68" s="145"/>
      <c r="ELN68" s="145"/>
      <c r="ELO68" s="145"/>
      <c r="ELP68" s="145"/>
      <c r="ELQ68" s="145"/>
      <c r="ELR68" s="145"/>
      <c r="ELS68" s="145"/>
      <c r="ELT68" s="145"/>
      <c r="ELU68" s="145"/>
      <c r="ELV68" s="145"/>
      <c r="ELW68" s="145"/>
      <c r="ELX68" s="145"/>
      <c r="ELY68" s="145"/>
      <c r="ELZ68" s="145"/>
      <c r="EMA68" s="145"/>
      <c r="EMB68" s="145"/>
      <c r="EMC68" s="145"/>
      <c r="EMD68" s="145"/>
      <c r="EME68" s="145"/>
      <c r="EMF68" s="145"/>
      <c r="EMG68" s="145"/>
      <c r="EMH68" s="145"/>
      <c r="EMI68" s="145"/>
      <c r="EMJ68" s="145"/>
      <c r="EMK68" s="145"/>
      <c r="EML68" s="145"/>
      <c r="EMM68" s="145"/>
      <c r="EMN68" s="145"/>
      <c r="EMO68" s="145"/>
      <c r="EMP68" s="145"/>
      <c r="EMQ68" s="145"/>
      <c r="EMR68" s="145"/>
      <c r="EMS68" s="145"/>
      <c r="EMT68" s="145"/>
      <c r="EMU68" s="145"/>
      <c r="EMV68" s="145"/>
      <c r="EMW68" s="145"/>
      <c r="EMX68" s="145"/>
      <c r="EMY68" s="145"/>
      <c r="EMZ68" s="145"/>
      <c r="ENA68" s="145"/>
      <c r="ENB68" s="145"/>
      <c r="ENC68" s="145"/>
      <c r="END68" s="145"/>
      <c r="ENE68" s="145"/>
      <c r="ENF68" s="145"/>
      <c r="ENG68" s="145"/>
      <c r="ENH68" s="145"/>
      <c r="ENI68" s="145"/>
      <c r="ENJ68" s="145"/>
      <c r="ENK68" s="145"/>
      <c r="ENL68" s="145"/>
      <c r="ENM68" s="145"/>
      <c r="ENN68" s="145"/>
      <c r="ENO68" s="145"/>
      <c r="ENP68" s="145"/>
      <c r="ENQ68" s="145"/>
      <c r="ENR68" s="145"/>
      <c r="ENS68" s="145"/>
      <c r="ENT68" s="145"/>
      <c r="ENU68" s="145"/>
      <c r="ENV68" s="145"/>
      <c r="ENW68" s="145"/>
      <c r="ENX68" s="145"/>
      <c r="ENY68" s="145"/>
      <c r="ENZ68" s="145"/>
      <c r="EOA68" s="145"/>
      <c r="EOB68" s="145"/>
      <c r="EOC68" s="145"/>
      <c r="EOD68" s="145"/>
      <c r="EOE68" s="145"/>
      <c r="EOF68" s="145"/>
      <c r="EOG68" s="145"/>
      <c r="EOH68" s="145"/>
      <c r="EOI68" s="145"/>
      <c r="EOJ68" s="145"/>
      <c r="EOK68" s="145"/>
      <c r="EOL68" s="145"/>
      <c r="EOM68" s="145"/>
      <c r="EON68" s="145"/>
      <c r="EOO68" s="145"/>
      <c r="EOP68" s="145"/>
      <c r="EOQ68" s="145"/>
      <c r="EOR68" s="145"/>
      <c r="EOS68" s="145"/>
      <c r="EOT68" s="145"/>
      <c r="EOU68" s="145"/>
      <c r="EOV68" s="145"/>
      <c r="EOW68" s="145"/>
      <c r="EOX68" s="145"/>
      <c r="EOY68" s="145"/>
      <c r="EOZ68" s="145"/>
      <c r="EPA68" s="145"/>
      <c r="EPB68" s="145"/>
      <c r="EPC68" s="145"/>
      <c r="EPD68" s="145"/>
      <c r="EPE68" s="145"/>
      <c r="EPF68" s="145"/>
      <c r="EPG68" s="145"/>
      <c r="EPH68" s="145"/>
      <c r="EPI68" s="145"/>
      <c r="EPJ68" s="145"/>
      <c r="EPK68" s="145"/>
      <c r="EPL68" s="145"/>
      <c r="EPM68" s="145"/>
      <c r="EPN68" s="145"/>
      <c r="EPO68" s="145"/>
      <c r="EPP68" s="145"/>
      <c r="EPQ68" s="145"/>
      <c r="EPR68" s="145"/>
      <c r="EPS68" s="145"/>
      <c r="EPT68" s="145"/>
      <c r="EPU68" s="145"/>
      <c r="EPV68" s="145"/>
      <c r="EPW68" s="145"/>
      <c r="EPX68" s="145"/>
      <c r="EPY68" s="145"/>
      <c r="EPZ68" s="145"/>
      <c r="EQA68" s="145"/>
      <c r="EQB68" s="145"/>
      <c r="EQC68" s="145"/>
      <c r="EQD68" s="145"/>
      <c r="EQE68" s="145"/>
      <c r="EQF68" s="145"/>
      <c r="EQG68" s="145"/>
      <c r="EQH68" s="145"/>
      <c r="EQI68" s="145"/>
      <c r="EQJ68" s="145"/>
      <c r="EQK68" s="145"/>
      <c r="EQL68" s="145"/>
      <c r="EQM68" s="145"/>
      <c r="EQN68" s="145"/>
      <c r="EQO68" s="145"/>
      <c r="EQP68" s="145"/>
      <c r="EQQ68" s="145"/>
      <c r="EQR68" s="145"/>
      <c r="EQS68" s="145"/>
      <c r="EQT68" s="145"/>
      <c r="EQU68" s="145"/>
      <c r="EQV68" s="145"/>
      <c r="EQW68" s="145"/>
      <c r="EQX68" s="145"/>
      <c r="EQY68" s="145"/>
      <c r="EQZ68" s="145"/>
      <c r="ERA68" s="145"/>
      <c r="ERB68" s="145"/>
      <c r="ERC68" s="145"/>
      <c r="ERD68" s="145"/>
      <c r="ERE68" s="145"/>
      <c r="ERF68" s="145"/>
      <c r="ERG68" s="145"/>
      <c r="ERH68" s="145"/>
      <c r="ERI68" s="145"/>
      <c r="ERJ68" s="145"/>
      <c r="ERK68" s="145"/>
      <c r="ERL68" s="145"/>
      <c r="ERM68" s="145"/>
    </row>
    <row r="69" spans="1:3861" x14ac:dyDescent="0.25">
      <c r="A69" s="141"/>
      <c r="B69" s="141"/>
      <c r="C69" s="147"/>
      <c r="D69" s="141"/>
      <c r="E69" s="141"/>
      <c r="F69" s="141"/>
      <c r="G69" s="142"/>
      <c r="H69" s="143"/>
      <c r="I69" s="155"/>
      <c r="J69" s="152"/>
      <c r="K69" s="141"/>
      <c r="L69" s="141"/>
    </row>
    <row r="70" spans="1:3861" s="37" customFormat="1" x14ac:dyDescent="0.25">
      <c r="G70" s="36"/>
      <c r="H70" s="38"/>
      <c r="I70" s="38"/>
      <c r="J70" s="36"/>
    </row>
    <row r="71" spans="1:3861" s="37" customFormat="1" x14ac:dyDescent="0.25">
      <c r="G71" s="36"/>
      <c r="H71" s="38"/>
      <c r="I71" s="38"/>
      <c r="J71" s="36"/>
    </row>
    <row r="72" spans="1:3861" s="37" customFormat="1" x14ac:dyDescent="0.25">
      <c r="G72" s="36"/>
      <c r="H72" s="38"/>
      <c r="I72" s="38"/>
      <c r="J72" s="36"/>
    </row>
    <row r="73" spans="1:3861" s="37" customFormat="1" x14ac:dyDescent="0.25">
      <c r="C73" s="42"/>
      <c r="G73" s="36"/>
      <c r="H73" s="38"/>
      <c r="I73" s="38"/>
      <c r="J73" s="36"/>
    </row>
    <row r="74" spans="1:3861" s="37" customFormat="1" x14ac:dyDescent="0.25">
      <c r="G74" s="36"/>
      <c r="H74" s="38"/>
      <c r="I74" s="38"/>
      <c r="J74" s="36"/>
    </row>
    <row r="75" spans="1:3861" s="37" customFormat="1" x14ac:dyDescent="0.25">
      <c r="G75" s="36"/>
      <c r="H75" s="38"/>
      <c r="I75" s="38"/>
      <c r="J75" s="36"/>
    </row>
    <row r="76" spans="1:3861" s="37" customFormat="1" x14ac:dyDescent="0.25">
      <c r="G76" s="36"/>
      <c r="H76" s="36"/>
      <c r="I76" s="38"/>
      <c r="J76" s="36"/>
    </row>
    <row r="77" spans="1:3861" s="37" customFormat="1" x14ac:dyDescent="0.25">
      <c r="G77" s="36"/>
      <c r="H77" s="36"/>
      <c r="I77" s="38"/>
      <c r="J77" s="36"/>
    </row>
    <row r="78" spans="1:3861" s="37" customFormat="1" x14ac:dyDescent="0.25">
      <c r="G78" s="36"/>
      <c r="H78" s="36"/>
      <c r="I78" s="38"/>
      <c r="J78" s="36"/>
    </row>
    <row r="79" spans="1:3861" s="37" customFormat="1" x14ac:dyDescent="0.25">
      <c r="G79" s="36"/>
      <c r="H79" s="36"/>
      <c r="I79" s="38"/>
      <c r="J79" s="36"/>
    </row>
    <row r="80" spans="1:3861" s="37" customFormat="1" x14ac:dyDescent="0.25">
      <c r="G80" s="36"/>
      <c r="H80" s="36"/>
      <c r="I80" s="38"/>
      <c r="J80" s="36"/>
    </row>
    <row r="81" spans="7:10" s="37" customFormat="1" x14ac:dyDescent="0.25">
      <c r="G81" s="36"/>
      <c r="H81" s="36"/>
      <c r="I81" s="38"/>
      <c r="J81" s="36"/>
    </row>
    <row r="82" spans="7:10" s="37" customFormat="1" x14ac:dyDescent="0.25">
      <c r="G82" s="36"/>
      <c r="H82" s="36"/>
      <c r="I82" s="38"/>
      <c r="J82" s="36"/>
    </row>
    <row r="83" spans="7:10" s="37" customFormat="1" x14ac:dyDescent="0.25">
      <c r="G83" s="36"/>
      <c r="H83" s="36"/>
      <c r="I83" s="38"/>
      <c r="J83" s="36"/>
    </row>
    <row r="84" spans="7:10" s="37" customFormat="1" x14ac:dyDescent="0.25">
      <c r="G84" s="36"/>
      <c r="H84" s="36"/>
      <c r="I84" s="38"/>
      <c r="J84" s="36"/>
    </row>
    <row r="85" spans="7:10" s="37" customFormat="1" x14ac:dyDescent="0.25">
      <c r="G85" s="36"/>
      <c r="H85" s="36"/>
      <c r="I85" s="38"/>
      <c r="J85" s="36"/>
    </row>
    <row r="86" spans="7:10" s="37" customFormat="1" x14ac:dyDescent="0.25">
      <c r="G86" s="36"/>
      <c r="H86" s="36"/>
      <c r="I86" s="38"/>
      <c r="J86" s="36"/>
    </row>
    <row r="87" spans="7:10" s="37" customFormat="1" x14ac:dyDescent="0.25">
      <c r="G87" s="36"/>
      <c r="H87" s="36"/>
      <c r="I87" s="38"/>
      <c r="J87" s="36"/>
    </row>
    <row r="88" spans="7:10" s="37" customFormat="1" x14ac:dyDescent="0.25">
      <c r="G88" s="36"/>
      <c r="H88" s="36"/>
      <c r="I88" s="38"/>
      <c r="J88" s="36"/>
    </row>
    <row r="89" spans="7:10" s="37" customFormat="1" x14ac:dyDescent="0.25">
      <c r="G89" s="36"/>
      <c r="H89" s="36"/>
      <c r="I89" s="38"/>
      <c r="J89" s="36"/>
    </row>
    <row r="90" spans="7:10" s="37" customFormat="1" x14ac:dyDescent="0.25">
      <c r="G90" s="36"/>
      <c r="H90" s="36"/>
      <c r="I90" s="38"/>
      <c r="J90" s="36"/>
    </row>
    <row r="91" spans="7:10" s="37" customFormat="1" x14ac:dyDescent="0.25">
      <c r="G91" s="36"/>
      <c r="H91" s="36"/>
      <c r="I91" s="38"/>
      <c r="J91" s="36"/>
    </row>
    <row r="92" spans="7:10" s="37" customFormat="1" x14ac:dyDescent="0.25">
      <c r="G92" s="36"/>
      <c r="H92" s="36"/>
      <c r="I92" s="38"/>
      <c r="J92" s="36"/>
    </row>
    <row r="93" spans="7:10" s="37" customFormat="1" x14ac:dyDescent="0.25">
      <c r="G93" s="36"/>
      <c r="H93" s="36"/>
      <c r="I93" s="38"/>
      <c r="J93" s="36"/>
    </row>
    <row r="94" spans="7:10" s="37" customFormat="1" x14ac:dyDescent="0.25">
      <c r="G94" s="36"/>
      <c r="H94" s="36"/>
      <c r="I94" s="38"/>
      <c r="J94" s="36"/>
    </row>
    <row r="95" spans="7:10" s="37" customFormat="1" x14ac:dyDescent="0.25">
      <c r="G95" s="36"/>
      <c r="H95" s="36"/>
      <c r="I95" s="38"/>
      <c r="J95" s="36"/>
    </row>
    <row r="96" spans="7:10" s="37" customFormat="1" x14ac:dyDescent="0.25">
      <c r="G96" s="36"/>
      <c r="H96" s="36"/>
      <c r="I96" s="38"/>
      <c r="J96" s="36"/>
    </row>
    <row r="97" spans="7:10" s="37" customFormat="1" x14ac:dyDescent="0.25">
      <c r="G97" s="36"/>
      <c r="H97" s="36"/>
      <c r="I97" s="38"/>
      <c r="J97" s="36"/>
    </row>
    <row r="98" spans="7:10" s="37" customFormat="1" x14ac:dyDescent="0.25">
      <c r="G98" s="36"/>
      <c r="H98" s="36"/>
      <c r="I98" s="38"/>
      <c r="J98" s="36"/>
    </row>
    <row r="99" spans="7:10" s="37" customFormat="1" x14ac:dyDescent="0.25">
      <c r="G99" s="36"/>
      <c r="H99" s="36"/>
      <c r="I99" s="38"/>
      <c r="J99" s="36"/>
    </row>
    <row r="100" spans="7:10" s="37" customFormat="1" x14ac:dyDescent="0.25">
      <c r="G100" s="36"/>
      <c r="H100" s="36"/>
      <c r="I100" s="38"/>
      <c r="J100" s="36"/>
    </row>
    <row r="101" spans="7:10" s="37" customFormat="1" x14ac:dyDescent="0.25">
      <c r="G101" s="36"/>
      <c r="H101" s="36"/>
      <c r="I101" s="38"/>
      <c r="J101" s="36"/>
    </row>
    <row r="102" spans="7:10" s="37" customFormat="1" x14ac:dyDescent="0.25">
      <c r="G102" s="36"/>
      <c r="H102" s="36"/>
      <c r="I102" s="38"/>
      <c r="J102" s="36"/>
    </row>
    <row r="103" spans="7:10" s="37" customFormat="1" x14ac:dyDescent="0.25">
      <c r="G103" s="36"/>
      <c r="H103" s="36"/>
      <c r="I103" s="38"/>
      <c r="J103" s="36"/>
    </row>
    <row r="104" spans="7:10" s="37" customFormat="1" x14ac:dyDescent="0.25">
      <c r="G104" s="36"/>
      <c r="H104" s="36"/>
      <c r="I104" s="38"/>
      <c r="J104" s="36"/>
    </row>
    <row r="105" spans="7:10" s="37" customFormat="1" x14ac:dyDescent="0.25">
      <c r="G105" s="36"/>
      <c r="H105" s="36"/>
      <c r="I105" s="38"/>
      <c r="J105" s="36"/>
    </row>
    <row r="106" spans="7:10" s="37" customFormat="1" x14ac:dyDescent="0.25">
      <c r="G106" s="36"/>
      <c r="H106" s="36"/>
      <c r="I106" s="38"/>
      <c r="J106" s="36"/>
    </row>
    <row r="107" spans="7:10" s="37" customFormat="1" x14ac:dyDescent="0.25">
      <c r="G107" s="36"/>
      <c r="H107" s="36"/>
      <c r="I107" s="38"/>
      <c r="J107" s="36"/>
    </row>
    <row r="108" spans="7:10" s="37" customFormat="1" x14ac:dyDescent="0.25">
      <c r="G108" s="36"/>
      <c r="H108" s="36"/>
      <c r="I108" s="38"/>
      <c r="J108" s="36"/>
    </row>
    <row r="109" spans="7:10" s="37" customFormat="1" x14ac:dyDescent="0.25">
      <c r="G109" s="36"/>
      <c r="H109" s="36"/>
      <c r="I109" s="38"/>
      <c r="J109" s="36"/>
    </row>
    <row r="110" spans="7:10" s="37" customFormat="1" x14ac:dyDescent="0.25">
      <c r="G110" s="36"/>
      <c r="H110" s="36"/>
      <c r="I110" s="38"/>
      <c r="J110" s="36"/>
    </row>
    <row r="111" spans="7:10" s="37" customFormat="1" x14ac:dyDescent="0.25">
      <c r="G111" s="36"/>
      <c r="H111" s="36"/>
      <c r="I111" s="38"/>
      <c r="J111" s="36"/>
    </row>
    <row r="112" spans="7:10" s="37" customFormat="1" x14ac:dyDescent="0.25">
      <c r="G112" s="36"/>
      <c r="H112" s="36"/>
      <c r="I112" s="38"/>
      <c r="J112" s="36"/>
    </row>
    <row r="113" spans="7:10" s="37" customFormat="1" x14ac:dyDescent="0.25">
      <c r="G113" s="36"/>
      <c r="H113" s="36"/>
      <c r="I113" s="38"/>
      <c r="J113" s="36"/>
    </row>
    <row r="114" spans="7:10" s="37" customFormat="1" x14ac:dyDescent="0.25">
      <c r="G114" s="36"/>
      <c r="H114" s="36"/>
      <c r="I114" s="38"/>
      <c r="J114" s="36"/>
    </row>
    <row r="115" spans="7:10" s="37" customFormat="1" x14ac:dyDescent="0.25">
      <c r="G115" s="36"/>
      <c r="H115" s="36"/>
      <c r="I115" s="38"/>
      <c r="J115" s="36"/>
    </row>
    <row r="116" spans="7:10" s="37" customFormat="1" x14ac:dyDescent="0.25">
      <c r="G116" s="36"/>
      <c r="H116" s="36"/>
      <c r="I116" s="38"/>
      <c r="J116" s="36"/>
    </row>
    <row r="117" spans="7:10" s="37" customFormat="1" x14ac:dyDescent="0.25">
      <c r="G117" s="36"/>
      <c r="H117" s="36"/>
      <c r="I117" s="38"/>
      <c r="J117" s="36"/>
    </row>
    <row r="118" spans="7:10" s="37" customFormat="1" x14ac:dyDescent="0.25">
      <c r="G118" s="36"/>
      <c r="H118" s="36"/>
      <c r="I118" s="38"/>
      <c r="J118" s="36"/>
    </row>
    <row r="119" spans="7:10" s="37" customFormat="1" x14ac:dyDescent="0.25">
      <c r="G119" s="36"/>
      <c r="H119" s="36"/>
      <c r="I119" s="38"/>
      <c r="J119" s="36"/>
    </row>
    <row r="120" spans="7:10" s="37" customFormat="1" x14ac:dyDescent="0.25">
      <c r="G120" s="36"/>
      <c r="H120" s="36"/>
      <c r="I120" s="38"/>
      <c r="J120" s="36"/>
    </row>
    <row r="121" spans="7:10" s="37" customFormat="1" x14ac:dyDescent="0.25">
      <c r="G121" s="36"/>
      <c r="H121" s="36"/>
      <c r="I121" s="38"/>
      <c r="J121" s="36"/>
    </row>
    <row r="122" spans="7:10" s="37" customFormat="1" x14ac:dyDescent="0.25">
      <c r="G122" s="36"/>
      <c r="H122" s="36"/>
      <c r="I122" s="38"/>
      <c r="J122" s="36"/>
    </row>
    <row r="123" spans="7:10" s="37" customFormat="1" x14ac:dyDescent="0.25">
      <c r="G123" s="36"/>
      <c r="H123" s="36"/>
      <c r="I123" s="38"/>
      <c r="J123" s="36"/>
    </row>
    <row r="124" spans="7:10" s="37" customFormat="1" x14ac:dyDescent="0.25">
      <c r="G124" s="36"/>
      <c r="H124" s="36"/>
      <c r="I124" s="38"/>
      <c r="J124" s="36"/>
    </row>
    <row r="125" spans="7:10" s="37" customFormat="1" x14ac:dyDescent="0.25">
      <c r="G125" s="36"/>
      <c r="H125" s="36"/>
      <c r="I125" s="38"/>
      <c r="J125" s="36"/>
    </row>
    <row r="126" spans="7:10" s="37" customFormat="1" x14ac:dyDescent="0.25">
      <c r="G126" s="36"/>
      <c r="H126" s="36"/>
      <c r="I126" s="38"/>
      <c r="J126" s="36"/>
    </row>
    <row r="127" spans="7:10" s="37" customFormat="1" x14ac:dyDescent="0.25">
      <c r="G127" s="36"/>
      <c r="H127" s="36"/>
      <c r="I127" s="38"/>
      <c r="J127" s="36"/>
    </row>
    <row r="128" spans="7:10" s="37" customFormat="1" x14ac:dyDescent="0.25">
      <c r="G128" s="36"/>
      <c r="H128" s="36"/>
      <c r="I128" s="38"/>
      <c r="J128" s="36"/>
    </row>
    <row r="129" spans="7:10" s="37" customFormat="1" x14ac:dyDescent="0.25">
      <c r="G129" s="36"/>
      <c r="H129" s="36"/>
      <c r="I129" s="38"/>
      <c r="J129" s="36"/>
    </row>
    <row r="130" spans="7:10" s="37" customFormat="1" x14ac:dyDescent="0.25">
      <c r="G130" s="36"/>
      <c r="H130" s="36"/>
      <c r="I130" s="38"/>
      <c r="J130" s="36"/>
    </row>
    <row r="131" spans="7:10" s="37" customFormat="1" x14ac:dyDescent="0.25">
      <c r="G131" s="36"/>
      <c r="H131" s="36"/>
      <c r="I131" s="38"/>
      <c r="J131" s="36"/>
    </row>
    <row r="132" spans="7:10" s="37" customFormat="1" x14ac:dyDescent="0.25">
      <c r="G132" s="36"/>
      <c r="H132" s="36"/>
      <c r="I132" s="38"/>
      <c r="J132" s="36"/>
    </row>
    <row r="133" spans="7:10" s="37" customFormat="1" x14ac:dyDescent="0.25">
      <c r="G133" s="36"/>
      <c r="H133" s="36"/>
      <c r="I133" s="38"/>
      <c r="J133" s="36"/>
    </row>
    <row r="134" spans="7:10" s="37" customFormat="1" x14ac:dyDescent="0.25">
      <c r="G134" s="36"/>
      <c r="H134" s="36"/>
      <c r="I134" s="38"/>
      <c r="J134" s="36"/>
    </row>
    <row r="135" spans="7:10" s="37" customFormat="1" x14ac:dyDescent="0.25">
      <c r="G135" s="36"/>
      <c r="H135" s="36"/>
      <c r="I135" s="38"/>
      <c r="J135" s="36"/>
    </row>
    <row r="136" spans="7:10" s="37" customFormat="1" x14ac:dyDescent="0.25">
      <c r="G136" s="36"/>
      <c r="H136" s="36"/>
      <c r="I136" s="38"/>
      <c r="J136" s="36"/>
    </row>
    <row r="137" spans="7:10" s="37" customFormat="1" x14ac:dyDescent="0.25">
      <c r="G137" s="36"/>
      <c r="H137" s="36"/>
      <c r="I137" s="38"/>
      <c r="J137" s="36"/>
    </row>
    <row r="138" spans="7:10" s="37" customFormat="1" x14ac:dyDescent="0.25">
      <c r="G138" s="36"/>
      <c r="H138" s="36"/>
      <c r="I138" s="38"/>
      <c r="J138" s="36"/>
    </row>
    <row r="139" spans="7:10" s="37" customFormat="1" x14ac:dyDescent="0.25">
      <c r="G139" s="36"/>
      <c r="H139" s="36"/>
      <c r="I139" s="38"/>
      <c r="J139" s="36"/>
    </row>
    <row r="140" spans="7:10" s="37" customFormat="1" x14ac:dyDescent="0.25">
      <c r="G140" s="36"/>
      <c r="H140" s="36"/>
      <c r="I140" s="38"/>
      <c r="J140" s="36"/>
    </row>
    <row r="141" spans="7:10" s="37" customFormat="1" x14ac:dyDescent="0.25">
      <c r="G141" s="36"/>
      <c r="H141" s="36"/>
      <c r="I141" s="38"/>
      <c r="J141" s="36"/>
    </row>
    <row r="142" spans="7:10" s="37" customFormat="1" x14ac:dyDescent="0.25">
      <c r="G142" s="36"/>
      <c r="H142" s="36"/>
      <c r="I142" s="38"/>
      <c r="J142" s="36"/>
    </row>
    <row r="143" spans="7:10" s="37" customFormat="1" x14ac:dyDescent="0.25">
      <c r="G143" s="36"/>
      <c r="H143" s="36"/>
      <c r="I143" s="38"/>
      <c r="J143" s="36"/>
    </row>
    <row r="144" spans="7:10" s="37" customFormat="1" x14ac:dyDescent="0.25">
      <c r="G144" s="36"/>
      <c r="H144" s="36"/>
      <c r="I144" s="38"/>
      <c r="J144" s="36"/>
    </row>
    <row r="145" spans="7:10" s="37" customFormat="1" x14ac:dyDescent="0.25">
      <c r="G145" s="36"/>
      <c r="H145" s="36"/>
      <c r="I145" s="38"/>
      <c r="J145" s="36"/>
    </row>
    <row r="146" spans="7:10" s="37" customFormat="1" x14ac:dyDescent="0.25">
      <c r="G146" s="36"/>
      <c r="H146" s="36"/>
      <c r="I146" s="38"/>
      <c r="J146" s="36"/>
    </row>
    <row r="147" spans="7:10" s="37" customFormat="1" x14ac:dyDescent="0.25">
      <c r="G147" s="36"/>
      <c r="H147" s="36"/>
      <c r="I147" s="38"/>
      <c r="J147" s="36"/>
    </row>
    <row r="148" spans="7:10" s="37" customFormat="1" x14ac:dyDescent="0.25">
      <c r="G148" s="36"/>
      <c r="H148" s="36"/>
      <c r="I148" s="38"/>
      <c r="J148" s="36"/>
    </row>
    <row r="149" spans="7:10" s="37" customFormat="1" x14ac:dyDescent="0.25">
      <c r="G149" s="36"/>
      <c r="H149" s="36"/>
      <c r="I149" s="38"/>
      <c r="J149" s="36"/>
    </row>
    <row r="150" spans="7:10" s="37" customFormat="1" x14ac:dyDescent="0.25">
      <c r="G150" s="36"/>
      <c r="H150" s="36"/>
      <c r="I150" s="38"/>
      <c r="J150" s="36"/>
    </row>
    <row r="151" spans="7:10" s="37" customFormat="1" x14ac:dyDescent="0.25">
      <c r="G151" s="36"/>
      <c r="H151" s="36"/>
      <c r="I151" s="38"/>
      <c r="J151" s="36"/>
    </row>
    <row r="152" spans="7:10" s="37" customFormat="1" x14ac:dyDescent="0.25">
      <c r="G152" s="36"/>
      <c r="H152" s="36"/>
      <c r="I152" s="38"/>
      <c r="J152" s="36"/>
    </row>
    <row r="153" spans="7:10" s="37" customFormat="1" x14ac:dyDescent="0.25">
      <c r="G153" s="36"/>
      <c r="H153" s="36"/>
      <c r="I153" s="38"/>
      <c r="J153" s="36"/>
    </row>
    <row r="154" spans="7:10" s="37" customFormat="1" x14ac:dyDescent="0.25">
      <c r="G154" s="36"/>
      <c r="H154" s="36"/>
      <c r="I154" s="38"/>
      <c r="J154" s="36"/>
    </row>
    <row r="155" spans="7:10" s="37" customFormat="1" x14ac:dyDescent="0.25">
      <c r="G155" s="36"/>
      <c r="H155" s="36"/>
      <c r="I155" s="38"/>
      <c r="J155" s="36"/>
    </row>
    <row r="156" spans="7:10" s="37" customFormat="1" x14ac:dyDescent="0.25">
      <c r="G156" s="36"/>
      <c r="H156" s="36"/>
      <c r="I156" s="38"/>
      <c r="J156" s="36"/>
    </row>
    <row r="157" spans="7:10" s="37" customFormat="1" x14ac:dyDescent="0.25">
      <c r="G157" s="36"/>
      <c r="H157" s="36"/>
      <c r="I157" s="38"/>
      <c r="J157" s="36"/>
    </row>
    <row r="158" spans="7:10" s="37" customFormat="1" x14ac:dyDescent="0.25">
      <c r="G158" s="36"/>
      <c r="H158" s="36"/>
      <c r="I158" s="38"/>
      <c r="J158" s="36"/>
    </row>
    <row r="159" spans="7:10" s="37" customFormat="1" x14ac:dyDescent="0.25">
      <c r="G159" s="36"/>
      <c r="H159" s="36"/>
      <c r="I159" s="38"/>
      <c r="J159" s="36"/>
    </row>
    <row r="160" spans="7:10" s="37" customFormat="1" x14ac:dyDescent="0.25">
      <c r="G160" s="36"/>
      <c r="H160" s="36"/>
      <c r="I160" s="38"/>
      <c r="J160" s="36"/>
    </row>
    <row r="161" spans="7:10" s="37" customFormat="1" x14ac:dyDescent="0.25">
      <c r="G161" s="36"/>
      <c r="H161" s="36"/>
      <c r="I161" s="38"/>
      <c r="J161" s="36"/>
    </row>
    <row r="162" spans="7:10" s="37" customFormat="1" x14ac:dyDescent="0.25">
      <c r="G162" s="36"/>
      <c r="H162" s="36"/>
      <c r="I162" s="38"/>
      <c r="J162" s="36"/>
    </row>
    <row r="163" spans="7:10" s="37" customFormat="1" x14ac:dyDescent="0.25">
      <c r="G163" s="36"/>
      <c r="H163" s="36"/>
      <c r="I163" s="38"/>
      <c r="J163" s="36"/>
    </row>
    <row r="164" spans="7:10" s="37" customFormat="1" x14ac:dyDescent="0.25">
      <c r="G164" s="36"/>
      <c r="H164" s="36"/>
      <c r="I164" s="38"/>
      <c r="J164" s="36"/>
    </row>
    <row r="165" spans="7:10" s="37" customFormat="1" x14ac:dyDescent="0.25">
      <c r="G165" s="36"/>
      <c r="H165" s="36"/>
      <c r="I165" s="38"/>
      <c r="J165" s="36"/>
    </row>
    <row r="166" spans="7:10" s="37" customFormat="1" x14ac:dyDescent="0.25">
      <c r="G166" s="36"/>
      <c r="H166" s="36"/>
      <c r="I166" s="38"/>
      <c r="J166" s="36"/>
    </row>
    <row r="167" spans="7:10" s="37" customFormat="1" x14ac:dyDescent="0.25">
      <c r="G167" s="36"/>
      <c r="H167" s="36"/>
      <c r="I167" s="38"/>
      <c r="J167" s="36"/>
    </row>
    <row r="168" spans="7:10" s="37" customFormat="1" x14ac:dyDescent="0.25">
      <c r="G168" s="36"/>
      <c r="H168" s="36"/>
      <c r="I168" s="38"/>
      <c r="J168" s="36"/>
    </row>
    <row r="169" spans="7:10" s="37" customFormat="1" x14ac:dyDescent="0.25">
      <c r="G169" s="36"/>
      <c r="H169" s="36"/>
      <c r="I169" s="38"/>
      <c r="J169" s="36"/>
    </row>
    <row r="170" spans="7:10" s="37" customFormat="1" x14ac:dyDescent="0.25">
      <c r="G170" s="36"/>
      <c r="H170" s="36"/>
      <c r="I170" s="38"/>
      <c r="J170" s="36"/>
    </row>
    <row r="171" spans="7:10" s="37" customFormat="1" x14ac:dyDescent="0.25">
      <c r="G171" s="36"/>
      <c r="H171" s="36"/>
      <c r="I171" s="38"/>
      <c r="J171" s="36"/>
    </row>
    <row r="172" spans="7:10" s="37" customFormat="1" x14ac:dyDescent="0.25">
      <c r="G172" s="36"/>
      <c r="H172" s="36"/>
      <c r="I172" s="38"/>
      <c r="J172" s="36"/>
    </row>
    <row r="173" spans="7:10" s="37" customFormat="1" x14ac:dyDescent="0.25">
      <c r="G173" s="36"/>
      <c r="H173" s="36"/>
      <c r="I173" s="38"/>
      <c r="J173" s="36"/>
    </row>
    <row r="174" spans="7:10" s="37" customFormat="1" x14ac:dyDescent="0.25">
      <c r="G174" s="36"/>
      <c r="H174" s="36"/>
      <c r="I174" s="38"/>
      <c r="J174" s="36"/>
    </row>
    <row r="175" spans="7:10" s="37" customFormat="1" x14ac:dyDescent="0.25">
      <c r="G175" s="36"/>
      <c r="H175" s="36"/>
      <c r="I175" s="38"/>
      <c r="J175" s="36"/>
    </row>
    <row r="176" spans="7:10" s="37" customFormat="1" x14ac:dyDescent="0.25">
      <c r="G176" s="36"/>
      <c r="H176" s="36"/>
      <c r="I176" s="38"/>
      <c r="J176" s="36"/>
    </row>
    <row r="177" spans="7:10" s="37" customFormat="1" x14ac:dyDescent="0.25">
      <c r="G177" s="36"/>
      <c r="H177" s="36"/>
      <c r="I177" s="38"/>
      <c r="J177" s="36"/>
    </row>
    <row r="178" spans="7:10" s="37" customFormat="1" x14ac:dyDescent="0.25">
      <c r="G178" s="36"/>
      <c r="H178" s="36"/>
      <c r="I178" s="38"/>
      <c r="J178" s="36"/>
    </row>
    <row r="179" spans="7:10" s="37" customFormat="1" x14ac:dyDescent="0.25">
      <c r="G179" s="36"/>
      <c r="H179" s="36"/>
      <c r="I179" s="38"/>
      <c r="J179" s="36"/>
    </row>
    <row r="180" spans="7:10" s="37" customFormat="1" x14ac:dyDescent="0.25">
      <c r="G180" s="36"/>
      <c r="H180" s="36"/>
      <c r="I180" s="38"/>
      <c r="J180" s="36"/>
    </row>
    <row r="181" spans="7:10" s="37" customFormat="1" x14ac:dyDescent="0.25">
      <c r="G181" s="36"/>
      <c r="H181" s="36"/>
      <c r="I181" s="38"/>
      <c r="J181" s="36"/>
    </row>
    <row r="182" spans="7:10" s="37" customFormat="1" x14ac:dyDescent="0.25">
      <c r="G182" s="36"/>
      <c r="H182" s="36"/>
      <c r="I182" s="38"/>
      <c r="J182" s="36"/>
    </row>
    <row r="183" spans="7:10" s="37" customFormat="1" x14ac:dyDescent="0.25">
      <c r="G183" s="36"/>
      <c r="H183" s="36"/>
      <c r="I183" s="38"/>
      <c r="J183" s="36"/>
    </row>
    <row r="184" spans="7:10" s="37" customFormat="1" x14ac:dyDescent="0.25">
      <c r="G184" s="36"/>
      <c r="H184" s="36"/>
      <c r="I184" s="38"/>
      <c r="J184" s="36"/>
    </row>
    <row r="185" spans="7:10" s="37" customFormat="1" x14ac:dyDescent="0.25">
      <c r="G185" s="36"/>
      <c r="H185" s="36"/>
      <c r="I185" s="38"/>
      <c r="J185" s="36"/>
    </row>
    <row r="186" spans="7:10" s="37" customFormat="1" x14ac:dyDescent="0.25">
      <c r="G186" s="36"/>
      <c r="H186" s="36"/>
      <c r="I186" s="38"/>
      <c r="J186" s="36"/>
    </row>
    <row r="187" spans="7:10" s="37" customFormat="1" x14ac:dyDescent="0.25">
      <c r="G187" s="36"/>
      <c r="H187" s="36"/>
      <c r="I187" s="38"/>
      <c r="J187" s="36"/>
    </row>
    <row r="188" spans="7:10" s="37" customFormat="1" x14ac:dyDescent="0.25">
      <c r="G188" s="36"/>
      <c r="H188" s="36"/>
      <c r="I188" s="38"/>
      <c r="J188" s="36"/>
    </row>
    <row r="189" spans="7:10" s="37" customFormat="1" x14ac:dyDescent="0.25">
      <c r="G189" s="36"/>
      <c r="H189" s="36"/>
      <c r="I189" s="38"/>
      <c r="J189" s="36"/>
    </row>
    <row r="190" spans="7:10" s="37" customFormat="1" x14ac:dyDescent="0.25">
      <c r="G190" s="36"/>
      <c r="H190" s="36"/>
      <c r="I190" s="38"/>
      <c r="J190" s="36"/>
    </row>
    <row r="191" spans="7:10" s="37" customFormat="1" x14ac:dyDescent="0.25">
      <c r="G191" s="36"/>
      <c r="H191" s="36"/>
      <c r="I191" s="38"/>
      <c r="J191" s="36"/>
    </row>
    <row r="192" spans="7:10" s="37" customFormat="1" x14ac:dyDescent="0.25">
      <c r="G192" s="36"/>
      <c r="H192" s="36"/>
      <c r="I192" s="38"/>
      <c r="J192" s="36"/>
    </row>
    <row r="193" spans="7:10" s="37" customFormat="1" x14ac:dyDescent="0.25">
      <c r="G193" s="36"/>
      <c r="H193" s="36"/>
      <c r="I193" s="38"/>
      <c r="J193" s="36"/>
    </row>
    <row r="194" spans="7:10" s="37" customFormat="1" x14ac:dyDescent="0.25">
      <c r="G194" s="36"/>
      <c r="H194" s="36"/>
      <c r="I194" s="38"/>
      <c r="J194" s="36"/>
    </row>
    <row r="195" spans="7:10" s="37" customFormat="1" x14ac:dyDescent="0.25">
      <c r="G195" s="36"/>
      <c r="H195" s="36"/>
      <c r="I195" s="38"/>
      <c r="J195" s="36"/>
    </row>
    <row r="196" spans="7:10" s="37" customFormat="1" x14ac:dyDescent="0.25">
      <c r="G196" s="36"/>
      <c r="H196" s="36"/>
      <c r="I196" s="38"/>
      <c r="J196" s="36"/>
    </row>
    <row r="197" spans="7:10" s="37" customFormat="1" x14ac:dyDescent="0.25">
      <c r="G197" s="36"/>
      <c r="H197" s="36"/>
      <c r="I197" s="38"/>
      <c r="J197" s="36"/>
    </row>
    <row r="198" spans="7:10" s="37" customFormat="1" x14ac:dyDescent="0.25">
      <c r="G198" s="36"/>
      <c r="H198" s="36"/>
      <c r="I198" s="38"/>
      <c r="J198" s="36"/>
    </row>
    <row r="199" spans="7:10" s="37" customFormat="1" x14ac:dyDescent="0.25">
      <c r="G199" s="36"/>
      <c r="H199" s="36"/>
      <c r="I199" s="38"/>
      <c r="J199" s="36"/>
    </row>
    <row r="200" spans="7:10" s="37" customFormat="1" x14ac:dyDescent="0.25">
      <c r="G200" s="36"/>
      <c r="H200" s="36"/>
      <c r="I200" s="38"/>
      <c r="J200" s="36"/>
    </row>
    <row r="201" spans="7:10" s="37" customFormat="1" x14ac:dyDescent="0.25">
      <c r="G201" s="36"/>
      <c r="H201" s="36"/>
      <c r="I201" s="38"/>
      <c r="J201" s="36"/>
    </row>
    <row r="202" spans="7:10" s="37" customFormat="1" x14ac:dyDescent="0.25">
      <c r="G202" s="36"/>
      <c r="H202" s="36"/>
      <c r="I202" s="38"/>
      <c r="J202" s="36"/>
    </row>
    <row r="203" spans="7:10" s="37" customFormat="1" x14ac:dyDescent="0.25">
      <c r="G203" s="36"/>
      <c r="H203" s="36"/>
      <c r="I203" s="38"/>
      <c r="J203" s="36"/>
    </row>
    <row r="204" spans="7:10" s="37" customFormat="1" x14ac:dyDescent="0.25">
      <c r="G204" s="36"/>
      <c r="H204" s="36"/>
      <c r="I204" s="38"/>
      <c r="J204" s="36"/>
    </row>
    <row r="205" spans="7:10" s="37" customFormat="1" x14ac:dyDescent="0.25">
      <c r="G205" s="36"/>
      <c r="H205" s="36"/>
      <c r="I205" s="38"/>
      <c r="J205" s="36"/>
    </row>
    <row r="206" spans="7:10" s="37" customFormat="1" x14ac:dyDescent="0.25">
      <c r="G206" s="36"/>
      <c r="H206" s="36"/>
      <c r="I206" s="38"/>
      <c r="J206" s="36"/>
    </row>
    <row r="207" spans="7:10" s="37" customFormat="1" x14ac:dyDescent="0.25">
      <c r="G207" s="36"/>
      <c r="H207" s="36"/>
      <c r="I207" s="38"/>
      <c r="J207" s="36"/>
    </row>
    <row r="208" spans="7:10" s="37" customFormat="1" x14ac:dyDescent="0.25">
      <c r="G208" s="36"/>
      <c r="H208" s="36"/>
      <c r="I208" s="38"/>
      <c r="J208" s="36"/>
    </row>
    <row r="209" spans="7:10" s="37" customFormat="1" x14ac:dyDescent="0.25">
      <c r="G209" s="36"/>
      <c r="H209" s="36"/>
      <c r="I209" s="38"/>
      <c r="J209" s="36"/>
    </row>
    <row r="210" spans="7:10" s="37" customFormat="1" x14ac:dyDescent="0.25">
      <c r="G210" s="36"/>
      <c r="H210" s="36"/>
      <c r="I210" s="38"/>
      <c r="J210" s="36"/>
    </row>
    <row r="211" spans="7:10" s="37" customFormat="1" x14ac:dyDescent="0.25">
      <c r="G211" s="36"/>
      <c r="H211" s="36"/>
      <c r="I211" s="38"/>
      <c r="J211" s="36"/>
    </row>
    <row r="212" spans="7:10" s="37" customFormat="1" x14ac:dyDescent="0.25">
      <c r="G212" s="36"/>
      <c r="H212" s="36"/>
      <c r="I212" s="38"/>
      <c r="J212" s="36"/>
    </row>
    <row r="213" spans="7:10" s="37" customFormat="1" x14ac:dyDescent="0.25">
      <c r="G213" s="36"/>
      <c r="H213" s="36"/>
      <c r="I213" s="38"/>
      <c r="J213" s="36"/>
    </row>
    <row r="214" spans="7:10" s="37" customFormat="1" x14ac:dyDescent="0.25">
      <c r="G214" s="36"/>
      <c r="H214" s="36"/>
      <c r="I214" s="38"/>
      <c r="J214" s="36"/>
    </row>
    <row r="215" spans="7:10" s="37" customFormat="1" x14ac:dyDescent="0.25">
      <c r="G215" s="36"/>
      <c r="H215" s="36"/>
      <c r="I215" s="38"/>
      <c r="J215" s="36"/>
    </row>
    <row r="216" spans="7:10" s="37" customFormat="1" x14ac:dyDescent="0.25">
      <c r="G216" s="36"/>
      <c r="H216" s="36"/>
      <c r="I216" s="38"/>
      <c r="J216" s="36"/>
    </row>
    <row r="217" spans="7:10" s="37" customFormat="1" x14ac:dyDescent="0.25">
      <c r="G217" s="36"/>
      <c r="H217" s="36"/>
      <c r="I217" s="38"/>
      <c r="J217" s="36"/>
    </row>
    <row r="218" spans="7:10" s="37" customFormat="1" x14ac:dyDescent="0.25">
      <c r="G218" s="36"/>
      <c r="H218" s="36"/>
      <c r="I218" s="38"/>
      <c r="J218" s="36"/>
    </row>
    <row r="219" spans="7:10" s="37" customFormat="1" x14ac:dyDescent="0.25">
      <c r="G219" s="36"/>
      <c r="H219" s="36"/>
      <c r="I219" s="38"/>
      <c r="J219" s="36"/>
    </row>
    <row r="220" spans="7:10" s="37" customFormat="1" x14ac:dyDescent="0.25">
      <c r="G220" s="36"/>
      <c r="H220" s="36"/>
      <c r="I220" s="38"/>
      <c r="J220" s="36"/>
    </row>
    <row r="221" spans="7:10" s="37" customFormat="1" x14ac:dyDescent="0.25">
      <c r="G221" s="36"/>
      <c r="H221" s="36"/>
      <c r="I221" s="38"/>
      <c r="J221" s="36"/>
    </row>
    <row r="222" spans="7:10" s="37" customFormat="1" x14ac:dyDescent="0.25">
      <c r="G222" s="36"/>
      <c r="H222" s="36"/>
      <c r="I222" s="38"/>
      <c r="J222" s="36"/>
    </row>
    <row r="223" spans="7:10" s="37" customFormat="1" x14ac:dyDescent="0.25">
      <c r="G223" s="36"/>
      <c r="H223" s="36"/>
      <c r="I223" s="38"/>
      <c r="J223" s="36"/>
    </row>
    <row r="224" spans="7:10" s="37" customFormat="1" x14ac:dyDescent="0.25">
      <c r="G224" s="36"/>
      <c r="H224" s="36"/>
      <c r="I224" s="38"/>
      <c r="J224" s="36"/>
    </row>
    <row r="225" spans="7:10" s="37" customFormat="1" x14ac:dyDescent="0.25">
      <c r="G225" s="36"/>
      <c r="H225" s="36"/>
      <c r="I225" s="38"/>
      <c r="J225" s="36"/>
    </row>
    <row r="226" spans="7:10" s="37" customFormat="1" x14ac:dyDescent="0.25">
      <c r="G226" s="36"/>
      <c r="H226" s="36"/>
      <c r="I226" s="38"/>
      <c r="J226" s="36"/>
    </row>
    <row r="227" spans="7:10" s="37" customFormat="1" x14ac:dyDescent="0.25">
      <c r="G227" s="36"/>
      <c r="H227" s="36"/>
      <c r="I227" s="38"/>
      <c r="J227" s="36"/>
    </row>
    <row r="228" spans="7:10" s="37" customFormat="1" x14ac:dyDescent="0.25">
      <c r="G228" s="36"/>
      <c r="H228" s="36"/>
      <c r="I228" s="38"/>
      <c r="J228" s="36"/>
    </row>
    <row r="229" spans="7:10" s="37" customFormat="1" x14ac:dyDescent="0.25">
      <c r="G229" s="36"/>
      <c r="H229" s="36"/>
      <c r="I229" s="38"/>
      <c r="J229" s="36"/>
    </row>
    <row r="230" spans="7:10" s="37" customFormat="1" x14ac:dyDescent="0.25">
      <c r="G230" s="36"/>
      <c r="H230" s="36"/>
      <c r="I230" s="38"/>
      <c r="J230" s="36"/>
    </row>
    <row r="231" spans="7:10" s="37" customFormat="1" x14ac:dyDescent="0.25">
      <c r="G231" s="36"/>
      <c r="H231" s="36"/>
      <c r="I231" s="38"/>
      <c r="J231" s="36"/>
    </row>
    <row r="232" spans="7:10" s="37" customFormat="1" x14ac:dyDescent="0.25">
      <c r="G232" s="36"/>
      <c r="H232" s="36"/>
      <c r="I232" s="38"/>
      <c r="J232" s="36"/>
    </row>
    <row r="233" spans="7:10" s="37" customFormat="1" x14ac:dyDescent="0.25">
      <c r="G233" s="36"/>
      <c r="H233" s="36"/>
      <c r="I233" s="38"/>
      <c r="J233" s="36"/>
    </row>
    <row r="234" spans="7:10" s="37" customFormat="1" x14ac:dyDescent="0.25">
      <c r="G234" s="36"/>
      <c r="H234" s="36"/>
      <c r="I234" s="38"/>
      <c r="J234" s="36"/>
    </row>
    <row r="235" spans="7:10" s="37" customFormat="1" x14ac:dyDescent="0.25">
      <c r="G235" s="36"/>
      <c r="H235" s="36"/>
      <c r="I235" s="38"/>
      <c r="J235" s="36"/>
    </row>
    <row r="236" spans="7:10" s="37" customFormat="1" x14ac:dyDescent="0.25">
      <c r="G236" s="36"/>
      <c r="H236" s="36"/>
      <c r="I236" s="38"/>
      <c r="J236" s="36"/>
    </row>
    <row r="237" spans="7:10" s="37" customFormat="1" x14ac:dyDescent="0.25">
      <c r="G237" s="36"/>
      <c r="H237" s="36"/>
      <c r="I237" s="38"/>
      <c r="J237" s="36"/>
    </row>
    <row r="238" spans="7:10" s="37" customFormat="1" x14ac:dyDescent="0.25">
      <c r="G238" s="36"/>
      <c r="H238" s="36"/>
      <c r="I238" s="38"/>
      <c r="J238" s="36"/>
    </row>
    <row r="239" spans="7:10" s="37" customFormat="1" x14ac:dyDescent="0.25">
      <c r="G239" s="36"/>
      <c r="H239" s="36"/>
      <c r="I239" s="38"/>
      <c r="J239" s="36"/>
    </row>
    <row r="240" spans="7:10" s="37" customFormat="1" x14ac:dyDescent="0.25">
      <c r="G240" s="36"/>
      <c r="H240" s="36"/>
      <c r="I240" s="38"/>
      <c r="J240" s="36"/>
    </row>
    <row r="241" spans="7:10" s="37" customFormat="1" x14ac:dyDescent="0.25">
      <c r="G241" s="36"/>
      <c r="H241" s="36"/>
      <c r="I241" s="38"/>
      <c r="J241" s="36"/>
    </row>
    <row r="242" spans="7:10" s="37" customFormat="1" x14ac:dyDescent="0.25">
      <c r="G242" s="36"/>
      <c r="H242" s="36"/>
      <c r="I242" s="38"/>
      <c r="J242" s="36"/>
    </row>
    <row r="243" spans="7:10" s="37" customFormat="1" x14ac:dyDescent="0.25">
      <c r="G243" s="36"/>
      <c r="H243" s="36"/>
      <c r="I243" s="38"/>
      <c r="J243" s="36"/>
    </row>
    <row r="244" spans="7:10" s="37" customFormat="1" x14ac:dyDescent="0.25">
      <c r="G244" s="36"/>
      <c r="H244" s="36"/>
      <c r="I244" s="38"/>
      <c r="J244" s="36"/>
    </row>
    <row r="245" spans="7:10" s="37" customFormat="1" x14ac:dyDescent="0.25">
      <c r="G245" s="36"/>
      <c r="H245" s="36"/>
      <c r="I245" s="38"/>
      <c r="J245" s="36"/>
    </row>
    <row r="246" spans="7:10" s="37" customFormat="1" x14ac:dyDescent="0.25">
      <c r="G246" s="36"/>
      <c r="H246" s="36"/>
      <c r="I246" s="38"/>
      <c r="J246" s="36"/>
    </row>
    <row r="247" spans="7:10" s="37" customFormat="1" x14ac:dyDescent="0.25">
      <c r="G247" s="36"/>
      <c r="H247" s="36"/>
      <c r="I247" s="38"/>
      <c r="J247" s="36"/>
    </row>
    <row r="248" spans="7:10" s="37" customFormat="1" x14ac:dyDescent="0.25">
      <c r="G248" s="36"/>
      <c r="H248" s="36"/>
      <c r="I248" s="38"/>
      <c r="J248" s="36"/>
    </row>
    <row r="249" spans="7:10" s="37" customFormat="1" x14ac:dyDescent="0.25">
      <c r="G249" s="36"/>
      <c r="H249" s="36"/>
      <c r="I249" s="38"/>
      <c r="J249" s="36"/>
    </row>
    <row r="250" spans="7:10" s="37" customFormat="1" x14ac:dyDescent="0.25">
      <c r="G250" s="36"/>
      <c r="H250" s="36"/>
      <c r="I250" s="38"/>
      <c r="J250" s="36"/>
    </row>
    <row r="251" spans="7:10" s="37" customFormat="1" x14ac:dyDescent="0.25">
      <c r="G251" s="36"/>
      <c r="H251" s="36"/>
      <c r="I251" s="38"/>
      <c r="J251" s="36"/>
    </row>
    <row r="252" spans="7:10" s="37" customFormat="1" x14ac:dyDescent="0.25">
      <c r="G252" s="36"/>
      <c r="H252" s="36"/>
      <c r="I252" s="38"/>
      <c r="J252" s="36"/>
    </row>
    <row r="253" spans="7:10" s="37" customFormat="1" x14ac:dyDescent="0.25">
      <c r="G253" s="36"/>
      <c r="H253" s="36"/>
      <c r="I253" s="38"/>
      <c r="J253" s="36"/>
    </row>
    <row r="254" spans="7:10" s="37" customFormat="1" x14ac:dyDescent="0.25">
      <c r="G254" s="36"/>
      <c r="H254" s="36"/>
      <c r="I254" s="38"/>
      <c r="J254" s="36"/>
    </row>
    <row r="255" spans="7:10" s="37" customFormat="1" x14ac:dyDescent="0.25">
      <c r="G255" s="36"/>
      <c r="H255" s="36"/>
      <c r="I255" s="38"/>
      <c r="J255" s="36"/>
    </row>
    <row r="256" spans="7:10" s="37" customFormat="1" x14ac:dyDescent="0.25">
      <c r="G256" s="36"/>
      <c r="H256" s="36"/>
      <c r="I256" s="38"/>
      <c r="J256" s="36"/>
    </row>
    <row r="257" spans="7:10" s="37" customFormat="1" x14ac:dyDescent="0.25">
      <c r="G257" s="36"/>
      <c r="H257" s="36"/>
      <c r="I257" s="38"/>
      <c r="J257" s="36"/>
    </row>
    <row r="258" spans="7:10" s="37" customFormat="1" x14ac:dyDescent="0.25">
      <c r="G258" s="36"/>
      <c r="H258" s="36"/>
      <c r="I258" s="38"/>
      <c r="J258" s="36"/>
    </row>
    <row r="259" spans="7:10" s="37" customFormat="1" x14ac:dyDescent="0.25">
      <c r="G259" s="36"/>
      <c r="H259" s="36"/>
      <c r="I259" s="38"/>
      <c r="J259" s="36"/>
    </row>
    <row r="260" spans="7:10" s="37" customFormat="1" x14ac:dyDescent="0.25">
      <c r="G260" s="36"/>
      <c r="H260" s="36"/>
      <c r="I260" s="38"/>
      <c r="J260" s="36"/>
    </row>
    <row r="261" spans="7:10" s="37" customFormat="1" x14ac:dyDescent="0.25">
      <c r="G261" s="36"/>
      <c r="H261" s="36"/>
      <c r="I261" s="38"/>
      <c r="J261" s="36"/>
    </row>
    <row r="262" spans="7:10" s="37" customFormat="1" x14ac:dyDescent="0.25">
      <c r="G262" s="36"/>
      <c r="H262" s="36"/>
      <c r="I262" s="38"/>
      <c r="J262" s="36"/>
    </row>
    <row r="263" spans="7:10" s="37" customFormat="1" x14ac:dyDescent="0.25">
      <c r="G263" s="36"/>
      <c r="H263" s="36"/>
      <c r="I263" s="38"/>
      <c r="J263" s="36"/>
    </row>
    <row r="264" spans="7:10" s="37" customFormat="1" x14ac:dyDescent="0.25">
      <c r="G264" s="36"/>
      <c r="H264" s="36"/>
      <c r="I264" s="38"/>
      <c r="J264" s="36"/>
    </row>
    <row r="265" spans="7:10" s="37" customFormat="1" x14ac:dyDescent="0.25">
      <c r="G265" s="36"/>
      <c r="H265" s="36"/>
      <c r="I265" s="38"/>
      <c r="J265" s="36"/>
    </row>
    <row r="266" spans="7:10" s="37" customFormat="1" x14ac:dyDescent="0.25">
      <c r="G266" s="36"/>
      <c r="H266" s="36"/>
      <c r="I266" s="38"/>
      <c r="J266" s="36"/>
    </row>
    <row r="267" spans="7:10" s="37" customFormat="1" x14ac:dyDescent="0.25">
      <c r="G267" s="36"/>
      <c r="H267" s="36"/>
      <c r="I267" s="38"/>
      <c r="J267" s="36"/>
    </row>
    <row r="268" spans="7:10" s="37" customFormat="1" x14ac:dyDescent="0.25">
      <c r="G268" s="36"/>
      <c r="H268" s="36"/>
      <c r="I268" s="38"/>
      <c r="J268" s="36"/>
    </row>
    <row r="269" spans="7:10" s="37" customFormat="1" x14ac:dyDescent="0.25">
      <c r="G269" s="36"/>
      <c r="H269" s="36"/>
      <c r="I269" s="38"/>
      <c r="J269" s="36"/>
    </row>
    <row r="270" spans="7:10" s="37" customFormat="1" x14ac:dyDescent="0.25">
      <c r="G270" s="36"/>
      <c r="H270" s="36"/>
      <c r="I270" s="38"/>
      <c r="J270" s="36"/>
    </row>
    <row r="271" spans="7:10" s="37" customFormat="1" x14ac:dyDescent="0.25">
      <c r="G271" s="36"/>
      <c r="H271" s="36"/>
      <c r="I271" s="38"/>
      <c r="J271" s="36"/>
    </row>
    <row r="272" spans="7:10" s="37" customFormat="1" x14ac:dyDescent="0.25">
      <c r="G272" s="36"/>
      <c r="H272" s="36"/>
      <c r="I272" s="38"/>
      <c r="J272" s="36"/>
    </row>
    <row r="273" spans="7:10" s="37" customFormat="1" x14ac:dyDescent="0.25">
      <c r="G273" s="36"/>
      <c r="H273" s="36"/>
      <c r="I273" s="38"/>
      <c r="J273" s="36"/>
    </row>
    <row r="274" spans="7:10" s="37" customFormat="1" x14ac:dyDescent="0.25">
      <c r="G274" s="36"/>
      <c r="H274" s="36"/>
      <c r="I274" s="38"/>
      <c r="J274" s="36"/>
    </row>
    <row r="275" spans="7:10" s="37" customFormat="1" x14ac:dyDescent="0.25">
      <c r="G275" s="36"/>
      <c r="H275" s="36"/>
      <c r="I275" s="38"/>
      <c r="J275" s="36"/>
    </row>
    <row r="276" spans="7:10" s="37" customFormat="1" x14ac:dyDescent="0.25">
      <c r="G276" s="36"/>
      <c r="H276" s="36"/>
      <c r="I276" s="38"/>
      <c r="J276" s="36"/>
    </row>
    <row r="277" spans="7:10" s="37" customFormat="1" x14ac:dyDescent="0.25">
      <c r="G277" s="36"/>
      <c r="H277" s="36"/>
      <c r="I277" s="38"/>
      <c r="J277" s="36"/>
    </row>
    <row r="278" spans="7:10" s="37" customFormat="1" x14ac:dyDescent="0.25">
      <c r="G278" s="36"/>
      <c r="H278" s="36"/>
      <c r="I278" s="38"/>
      <c r="J278" s="36"/>
    </row>
    <row r="279" spans="7:10" s="37" customFormat="1" x14ac:dyDescent="0.25">
      <c r="G279" s="36"/>
      <c r="H279" s="36"/>
      <c r="I279" s="38"/>
      <c r="J279" s="36"/>
    </row>
    <row r="280" spans="7:10" s="37" customFormat="1" x14ac:dyDescent="0.25">
      <c r="G280" s="36"/>
      <c r="H280" s="36"/>
      <c r="I280" s="38"/>
      <c r="J280" s="36"/>
    </row>
    <row r="281" spans="7:10" s="37" customFormat="1" x14ac:dyDescent="0.25">
      <c r="G281" s="36"/>
      <c r="H281" s="36"/>
      <c r="I281" s="38"/>
      <c r="J281" s="36"/>
    </row>
    <row r="282" spans="7:10" s="37" customFormat="1" x14ac:dyDescent="0.25">
      <c r="G282" s="36"/>
      <c r="H282" s="36"/>
      <c r="I282" s="38"/>
      <c r="J282" s="36"/>
    </row>
    <row r="283" spans="7:10" s="37" customFormat="1" x14ac:dyDescent="0.25">
      <c r="G283" s="36"/>
      <c r="H283" s="36"/>
      <c r="I283" s="38"/>
      <c r="J283" s="36"/>
    </row>
    <row r="284" spans="7:10" s="37" customFormat="1" x14ac:dyDescent="0.25">
      <c r="G284" s="36"/>
      <c r="H284" s="36"/>
      <c r="I284" s="38"/>
      <c r="J284" s="36"/>
    </row>
    <row r="285" spans="7:10" s="37" customFormat="1" x14ac:dyDescent="0.25">
      <c r="G285" s="36"/>
      <c r="H285" s="36"/>
      <c r="I285" s="38"/>
      <c r="J285" s="36"/>
    </row>
    <row r="286" spans="7:10" s="37" customFormat="1" x14ac:dyDescent="0.25">
      <c r="G286" s="36"/>
      <c r="H286" s="36"/>
      <c r="I286" s="38"/>
      <c r="J286" s="36"/>
    </row>
    <row r="287" spans="7:10" s="37" customFormat="1" x14ac:dyDescent="0.25">
      <c r="G287" s="36"/>
      <c r="H287" s="36"/>
      <c r="I287" s="38"/>
      <c r="J287" s="36"/>
    </row>
    <row r="288" spans="7:10" s="37" customFormat="1" x14ac:dyDescent="0.25">
      <c r="G288" s="36"/>
      <c r="H288" s="36"/>
      <c r="I288" s="38"/>
      <c r="J288" s="36"/>
    </row>
    <row r="289" spans="7:10" s="37" customFormat="1" x14ac:dyDescent="0.25">
      <c r="G289" s="36"/>
      <c r="H289" s="36"/>
      <c r="I289" s="38"/>
      <c r="J289" s="36"/>
    </row>
    <row r="290" spans="7:10" s="37" customFormat="1" x14ac:dyDescent="0.25">
      <c r="G290" s="36"/>
      <c r="H290" s="36"/>
      <c r="I290" s="38"/>
      <c r="J290" s="36"/>
    </row>
    <row r="291" spans="7:10" s="37" customFormat="1" x14ac:dyDescent="0.25">
      <c r="G291" s="36"/>
      <c r="H291" s="36"/>
      <c r="I291" s="38"/>
      <c r="J291" s="36"/>
    </row>
    <row r="292" spans="7:10" s="37" customFormat="1" x14ac:dyDescent="0.25">
      <c r="G292" s="36"/>
      <c r="H292" s="36"/>
      <c r="I292" s="38"/>
      <c r="J292" s="36"/>
    </row>
    <row r="293" spans="7:10" s="37" customFormat="1" x14ac:dyDescent="0.25">
      <c r="G293" s="36"/>
      <c r="H293" s="36"/>
      <c r="I293" s="38"/>
      <c r="J293" s="36"/>
    </row>
    <row r="294" spans="7:10" s="37" customFormat="1" x14ac:dyDescent="0.25">
      <c r="G294" s="36"/>
      <c r="H294" s="36"/>
      <c r="I294" s="38"/>
      <c r="J294" s="36"/>
    </row>
    <row r="295" spans="7:10" s="37" customFormat="1" x14ac:dyDescent="0.25">
      <c r="G295" s="36"/>
      <c r="H295" s="36"/>
      <c r="I295" s="38"/>
      <c r="J295" s="36"/>
    </row>
    <row r="296" spans="7:10" s="37" customFormat="1" x14ac:dyDescent="0.25">
      <c r="G296" s="36"/>
      <c r="H296" s="36"/>
      <c r="I296" s="38"/>
      <c r="J296" s="36"/>
    </row>
    <row r="297" spans="7:10" s="37" customFormat="1" x14ac:dyDescent="0.25">
      <c r="G297" s="36"/>
      <c r="H297" s="36"/>
      <c r="I297" s="38"/>
      <c r="J297" s="36"/>
    </row>
    <row r="298" spans="7:10" s="37" customFormat="1" x14ac:dyDescent="0.25">
      <c r="G298" s="36"/>
      <c r="H298" s="36"/>
      <c r="I298" s="38"/>
      <c r="J298" s="36"/>
    </row>
    <row r="299" spans="7:10" s="37" customFormat="1" x14ac:dyDescent="0.25">
      <c r="G299" s="36"/>
      <c r="H299" s="36"/>
      <c r="I299" s="38"/>
      <c r="J299" s="36"/>
    </row>
    <row r="300" spans="7:10" s="37" customFormat="1" x14ac:dyDescent="0.25">
      <c r="G300" s="36"/>
      <c r="H300" s="36"/>
      <c r="I300" s="38"/>
      <c r="J300" s="36"/>
    </row>
    <row r="301" spans="7:10" s="37" customFormat="1" x14ac:dyDescent="0.25">
      <c r="G301" s="36"/>
      <c r="H301" s="36"/>
      <c r="I301" s="38"/>
      <c r="J301" s="36"/>
    </row>
    <row r="302" spans="7:10" s="37" customFormat="1" x14ac:dyDescent="0.25">
      <c r="G302" s="36"/>
      <c r="H302" s="36"/>
      <c r="I302" s="38"/>
      <c r="J302" s="36"/>
    </row>
    <row r="303" spans="7:10" s="37" customFormat="1" x14ac:dyDescent="0.25">
      <c r="G303" s="36"/>
      <c r="H303" s="36"/>
      <c r="I303" s="38"/>
      <c r="J303" s="36"/>
    </row>
    <row r="304" spans="7:10" s="37" customFormat="1" x14ac:dyDescent="0.25">
      <c r="G304" s="36"/>
      <c r="H304" s="36"/>
      <c r="I304" s="38"/>
      <c r="J304" s="36"/>
    </row>
    <row r="305" spans="7:10" s="37" customFormat="1" x14ac:dyDescent="0.25">
      <c r="G305" s="36"/>
      <c r="H305" s="36"/>
      <c r="I305" s="38"/>
      <c r="J305" s="36"/>
    </row>
    <row r="306" spans="7:10" s="37" customFormat="1" x14ac:dyDescent="0.25">
      <c r="G306" s="36"/>
      <c r="H306" s="36"/>
      <c r="I306" s="38"/>
      <c r="J306" s="36"/>
    </row>
    <row r="307" spans="7:10" s="37" customFormat="1" x14ac:dyDescent="0.25">
      <c r="G307" s="36"/>
      <c r="H307" s="36"/>
      <c r="I307" s="38"/>
      <c r="J307" s="36"/>
    </row>
    <row r="308" spans="7:10" s="37" customFormat="1" x14ac:dyDescent="0.25">
      <c r="G308" s="36"/>
      <c r="H308" s="36"/>
      <c r="I308" s="38"/>
      <c r="J308" s="36"/>
    </row>
    <row r="309" spans="7:10" s="37" customFormat="1" x14ac:dyDescent="0.25">
      <c r="G309" s="36"/>
      <c r="H309" s="36"/>
      <c r="I309" s="38"/>
      <c r="J309" s="36"/>
    </row>
    <row r="310" spans="7:10" s="37" customFormat="1" x14ac:dyDescent="0.25">
      <c r="G310" s="36"/>
      <c r="H310" s="36"/>
      <c r="I310" s="38"/>
      <c r="J310" s="36"/>
    </row>
    <row r="311" spans="7:10" s="37" customFormat="1" x14ac:dyDescent="0.25">
      <c r="G311" s="36"/>
      <c r="H311" s="36"/>
      <c r="I311" s="38"/>
      <c r="J311" s="36"/>
    </row>
    <row r="312" spans="7:10" s="37" customFormat="1" x14ac:dyDescent="0.25">
      <c r="G312" s="36"/>
      <c r="H312" s="36"/>
      <c r="I312" s="38"/>
      <c r="J312" s="36"/>
    </row>
    <row r="313" spans="7:10" s="37" customFormat="1" x14ac:dyDescent="0.25">
      <c r="G313" s="36"/>
      <c r="H313" s="36"/>
      <c r="I313" s="38"/>
      <c r="J313" s="36"/>
    </row>
    <row r="314" spans="7:10" s="37" customFormat="1" x14ac:dyDescent="0.25">
      <c r="G314" s="36"/>
      <c r="H314" s="36"/>
      <c r="I314" s="38"/>
      <c r="J314" s="36"/>
    </row>
    <row r="315" spans="7:10" s="37" customFormat="1" x14ac:dyDescent="0.25">
      <c r="G315" s="36"/>
      <c r="H315" s="36"/>
      <c r="I315" s="38"/>
      <c r="J315" s="36"/>
    </row>
    <row r="316" spans="7:10" s="37" customFormat="1" x14ac:dyDescent="0.25">
      <c r="G316" s="36"/>
      <c r="H316" s="36"/>
      <c r="I316" s="38"/>
      <c r="J316" s="36"/>
    </row>
    <row r="317" spans="7:10" s="37" customFormat="1" x14ac:dyDescent="0.25">
      <c r="G317" s="36"/>
      <c r="H317" s="36"/>
      <c r="I317" s="38"/>
      <c r="J317" s="36"/>
    </row>
    <row r="318" spans="7:10" s="37" customFormat="1" x14ac:dyDescent="0.25">
      <c r="G318" s="36"/>
      <c r="H318" s="36"/>
      <c r="I318" s="38"/>
      <c r="J318" s="36"/>
    </row>
    <row r="319" spans="7:10" s="37" customFormat="1" x14ac:dyDescent="0.25">
      <c r="G319" s="36"/>
      <c r="H319" s="36"/>
      <c r="I319" s="38"/>
      <c r="J319" s="36"/>
    </row>
    <row r="320" spans="7:10" s="37" customFormat="1" x14ac:dyDescent="0.25">
      <c r="G320" s="36"/>
      <c r="H320" s="36"/>
      <c r="I320" s="38"/>
      <c r="J320" s="36"/>
    </row>
    <row r="321" spans="7:10" s="37" customFormat="1" x14ac:dyDescent="0.25">
      <c r="G321" s="36"/>
      <c r="H321" s="36"/>
      <c r="I321" s="38"/>
      <c r="J321" s="36"/>
    </row>
    <row r="322" spans="7:10" s="37" customFormat="1" x14ac:dyDescent="0.25">
      <c r="G322" s="36"/>
      <c r="H322" s="36"/>
      <c r="I322" s="38"/>
      <c r="J322" s="36"/>
    </row>
    <row r="323" spans="7:10" s="37" customFormat="1" x14ac:dyDescent="0.25">
      <c r="G323" s="36"/>
      <c r="H323" s="36"/>
      <c r="I323" s="38"/>
      <c r="J323" s="36"/>
    </row>
    <row r="324" spans="7:10" s="37" customFormat="1" x14ac:dyDescent="0.25">
      <c r="G324" s="36"/>
      <c r="H324" s="36"/>
      <c r="I324" s="38"/>
      <c r="J324" s="36"/>
    </row>
    <row r="325" spans="7:10" s="37" customFormat="1" x14ac:dyDescent="0.25">
      <c r="G325" s="36"/>
      <c r="H325" s="36"/>
      <c r="I325" s="38"/>
      <c r="J325" s="36"/>
    </row>
    <row r="326" spans="7:10" s="37" customFormat="1" x14ac:dyDescent="0.25">
      <c r="G326" s="36"/>
      <c r="H326" s="36"/>
      <c r="I326" s="38"/>
      <c r="J326" s="36"/>
    </row>
    <row r="327" spans="7:10" s="37" customFormat="1" x14ac:dyDescent="0.25">
      <c r="G327" s="36"/>
      <c r="H327" s="36"/>
      <c r="I327" s="38"/>
      <c r="J327" s="36"/>
    </row>
    <row r="328" spans="7:10" s="37" customFormat="1" x14ac:dyDescent="0.25">
      <c r="G328" s="36"/>
      <c r="H328" s="36"/>
      <c r="I328" s="38"/>
      <c r="J328" s="36"/>
    </row>
    <row r="329" spans="7:10" s="37" customFormat="1" x14ac:dyDescent="0.25">
      <c r="G329" s="36"/>
      <c r="H329" s="36"/>
      <c r="I329" s="38"/>
      <c r="J329" s="36"/>
    </row>
    <row r="330" spans="7:10" s="37" customFormat="1" x14ac:dyDescent="0.25">
      <c r="G330" s="36"/>
      <c r="H330" s="36"/>
      <c r="I330" s="38"/>
      <c r="J330" s="36"/>
    </row>
    <row r="331" spans="7:10" s="37" customFormat="1" x14ac:dyDescent="0.25">
      <c r="G331" s="36"/>
      <c r="H331" s="36"/>
      <c r="I331" s="38"/>
      <c r="J331" s="36"/>
    </row>
    <row r="332" spans="7:10" s="37" customFormat="1" x14ac:dyDescent="0.25">
      <c r="G332" s="36"/>
      <c r="H332" s="36"/>
      <c r="I332" s="38"/>
      <c r="J332" s="36"/>
    </row>
    <row r="333" spans="7:10" s="37" customFormat="1" x14ac:dyDescent="0.25">
      <c r="G333" s="36"/>
      <c r="H333" s="36"/>
      <c r="I333" s="38"/>
      <c r="J333" s="36"/>
    </row>
    <row r="334" spans="7:10" s="37" customFormat="1" x14ac:dyDescent="0.25">
      <c r="G334" s="36"/>
      <c r="H334" s="36"/>
      <c r="I334" s="38"/>
      <c r="J334" s="36"/>
    </row>
    <row r="335" spans="7:10" s="37" customFormat="1" x14ac:dyDescent="0.25">
      <c r="G335" s="36"/>
      <c r="H335" s="36"/>
      <c r="I335" s="38"/>
      <c r="J335" s="36"/>
    </row>
    <row r="336" spans="7:10" s="37" customFormat="1" x14ac:dyDescent="0.25">
      <c r="G336" s="36"/>
      <c r="H336" s="36"/>
      <c r="I336" s="38"/>
      <c r="J336" s="36"/>
    </row>
    <row r="337" spans="7:10" s="37" customFormat="1" x14ac:dyDescent="0.25">
      <c r="G337" s="36"/>
      <c r="H337" s="36"/>
      <c r="I337" s="38"/>
      <c r="J337" s="36"/>
    </row>
    <row r="338" spans="7:10" s="37" customFormat="1" x14ac:dyDescent="0.25">
      <c r="G338" s="36"/>
      <c r="H338" s="36"/>
      <c r="I338" s="38"/>
      <c r="J338" s="36"/>
    </row>
    <row r="339" spans="7:10" s="37" customFormat="1" x14ac:dyDescent="0.25">
      <c r="G339" s="36"/>
      <c r="H339" s="36"/>
      <c r="I339" s="38"/>
      <c r="J339" s="36"/>
    </row>
    <row r="340" spans="7:10" s="37" customFormat="1" x14ac:dyDescent="0.25">
      <c r="G340" s="36"/>
      <c r="H340" s="36"/>
      <c r="I340" s="38"/>
      <c r="J340" s="36"/>
    </row>
    <row r="341" spans="7:10" s="37" customFormat="1" x14ac:dyDescent="0.25">
      <c r="G341" s="36"/>
      <c r="H341" s="36"/>
      <c r="I341" s="38"/>
      <c r="J341" s="36"/>
    </row>
    <row r="342" spans="7:10" s="37" customFormat="1" x14ac:dyDescent="0.25">
      <c r="G342" s="36"/>
      <c r="H342" s="36"/>
      <c r="I342" s="38"/>
      <c r="J342" s="36"/>
    </row>
    <row r="343" spans="7:10" s="37" customFormat="1" x14ac:dyDescent="0.25">
      <c r="G343" s="36"/>
      <c r="H343" s="36"/>
      <c r="I343" s="38"/>
      <c r="J343" s="36"/>
    </row>
    <row r="344" spans="7:10" s="37" customFormat="1" x14ac:dyDescent="0.25">
      <c r="G344" s="36"/>
      <c r="H344" s="36"/>
      <c r="I344" s="38"/>
      <c r="J344" s="36"/>
    </row>
    <row r="345" spans="7:10" s="37" customFormat="1" x14ac:dyDescent="0.25">
      <c r="G345" s="36"/>
      <c r="H345" s="36"/>
      <c r="I345" s="38"/>
      <c r="J345" s="36"/>
    </row>
    <row r="346" spans="7:10" s="37" customFormat="1" x14ac:dyDescent="0.25">
      <c r="G346" s="36"/>
      <c r="H346" s="36"/>
      <c r="I346" s="38"/>
      <c r="J346" s="36"/>
    </row>
    <row r="347" spans="7:10" s="37" customFormat="1" x14ac:dyDescent="0.25">
      <c r="G347" s="36"/>
      <c r="H347" s="36"/>
      <c r="I347" s="38"/>
      <c r="J347" s="36"/>
    </row>
    <row r="348" spans="7:10" s="37" customFormat="1" x14ac:dyDescent="0.25">
      <c r="G348" s="36"/>
      <c r="H348" s="36"/>
      <c r="I348" s="38"/>
      <c r="J348" s="36"/>
    </row>
    <row r="349" spans="7:10" s="37" customFormat="1" x14ac:dyDescent="0.25">
      <c r="G349" s="36"/>
      <c r="H349" s="36"/>
      <c r="I349" s="38"/>
      <c r="J349" s="36"/>
    </row>
    <row r="350" spans="7:10" s="37" customFormat="1" x14ac:dyDescent="0.25">
      <c r="G350" s="36"/>
      <c r="H350" s="36"/>
      <c r="I350" s="38"/>
      <c r="J350" s="36"/>
    </row>
    <row r="351" spans="7:10" s="37" customFormat="1" x14ac:dyDescent="0.25">
      <c r="G351" s="36"/>
      <c r="H351" s="36"/>
      <c r="I351" s="38"/>
      <c r="J351" s="36"/>
    </row>
    <row r="352" spans="7:10" s="37" customFormat="1" x14ac:dyDescent="0.25">
      <c r="G352" s="36"/>
      <c r="H352" s="36"/>
      <c r="I352" s="38"/>
      <c r="J352" s="36"/>
    </row>
    <row r="353" spans="7:10" s="37" customFormat="1" x14ac:dyDescent="0.25">
      <c r="G353" s="36"/>
      <c r="H353" s="36"/>
      <c r="I353" s="38"/>
      <c r="J353" s="36"/>
    </row>
    <row r="354" spans="7:10" s="37" customFormat="1" x14ac:dyDescent="0.25">
      <c r="G354" s="36"/>
      <c r="H354" s="36"/>
      <c r="I354" s="38"/>
      <c r="J354" s="36"/>
    </row>
    <row r="355" spans="7:10" s="37" customFormat="1" x14ac:dyDescent="0.25">
      <c r="G355" s="36"/>
      <c r="H355" s="36"/>
      <c r="I355" s="38"/>
      <c r="J355" s="36"/>
    </row>
    <row r="356" spans="7:10" s="37" customFormat="1" x14ac:dyDescent="0.25">
      <c r="G356" s="36"/>
      <c r="H356" s="36"/>
      <c r="I356" s="38"/>
      <c r="J356" s="36"/>
    </row>
    <row r="357" spans="7:10" s="37" customFormat="1" x14ac:dyDescent="0.25">
      <c r="G357" s="36"/>
      <c r="H357" s="36"/>
      <c r="I357" s="38"/>
      <c r="J357" s="36"/>
    </row>
    <row r="358" spans="7:10" s="37" customFormat="1" x14ac:dyDescent="0.25">
      <c r="G358" s="36"/>
      <c r="H358" s="36"/>
      <c r="I358" s="38"/>
      <c r="J358" s="36"/>
    </row>
    <row r="359" spans="7:10" s="37" customFormat="1" x14ac:dyDescent="0.25">
      <c r="G359" s="36"/>
      <c r="H359" s="36"/>
      <c r="I359" s="38"/>
      <c r="J359" s="36"/>
    </row>
    <row r="360" spans="7:10" s="37" customFormat="1" x14ac:dyDescent="0.25">
      <c r="G360" s="36"/>
      <c r="H360" s="36"/>
      <c r="I360" s="38"/>
      <c r="J360" s="36"/>
    </row>
    <row r="361" spans="7:10" s="37" customFormat="1" x14ac:dyDescent="0.25">
      <c r="G361" s="36"/>
      <c r="H361" s="36"/>
      <c r="I361" s="38"/>
      <c r="J361" s="36"/>
    </row>
    <row r="362" spans="7:10" s="37" customFormat="1" x14ac:dyDescent="0.25">
      <c r="G362" s="36"/>
      <c r="H362" s="36"/>
      <c r="I362" s="38"/>
      <c r="J362" s="36"/>
    </row>
    <row r="363" spans="7:10" s="37" customFormat="1" x14ac:dyDescent="0.25">
      <c r="G363" s="36"/>
      <c r="H363" s="36"/>
      <c r="I363" s="38"/>
      <c r="J363" s="36"/>
    </row>
    <row r="364" spans="7:10" s="37" customFormat="1" x14ac:dyDescent="0.25">
      <c r="G364" s="36"/>
      <c r="H364" s="36"/>
      <c r="I364" s="38"/>
      <c r="J364" s="36"/>
    </row>
    <row r="365" spans="7:10" s="37" customFormat="1" x14ac:dyDescent="0.25">
      <c r="G365" s="36"/>
      <c r="H365" s="36"/>
      <c r="I365" s="38"/>
      <c r="J365" s="36"/>
    </row>
    <row r="366" spans="7:10" s="37" customFormat="1" x14ac:dyDescent="0.25">
      <c r="G366" s="36"/>
      <c r="H366" s="36"/>
      <c r="I366" s="38"/>
      <c r="J366" s="36"/>
    </row>
    <row r="367" spans="7:10" s="37" customFormat="1" x14ac:dyDescent="0.25">
      <c r="G367" s="36"/>
      <c r="H367" s="36"/>
      <c r="I367" s="38"/>
      <c r="J367" s="36"/>
    </row>
    <row r="368" spans="7:10" s="37" customFormat="1" x14ac:dyDescent="0.25">
      <c r="G368" s="36"/>
      <c r="H368" s="36"/>
      <c r="I368" s="38"/>
      <c r="J368" s="36"/>
    </row>
    <row r="369" spans="7:10" s="37" customFormat="1" x14ac:dyDescent="0.25">
      <c r="G369" s="36"/>
      <c r="H369" s="36"/>
      <c r="I369" s="38"/>
      <c r="J369" s="36"/>
    </row>
    <row r="370" spans="7:10" s="37" customFormat="1" x14ac:dyDescent="0.25">
      <c r="G370" s="36"/>
      <c r="H370" s="36"/>
      <c r="I370" s="38"/>
      <c r="J370" s="36"/>
    </row>
    <row r="371" spans="7:10" s="37" customFormat="1" x14ac:dyDescent="0.25">
      <c r="G371" s="36"/>
      <c r="H371" s="36"/>
      <c r="I371" s="38"/>
      <c r="J371" s="36"/>
    </row>
    <row r="372" spans="7:10" s="37" customFormat="1" x14ac:dyDescent="0.25">
      <c r="G372" s="36"/>
      <c r="H372" s="36"/>
      <c r="I372" s="38"/>
      <c r="J372" s="36"/>
    </row>
    <row r="373" spans="7:10" s="37" customFormat="1" x14ac:dyDescent="0.25">
      <c r="G373" s="36"/>
      <c r="H373" s="36"/>
      <c r="I373" s="38"/>
      <c r="J373" s="36"/>
    </row>
    <row r="374" spans="7:10" s="37" customFormat="1" x14ac:dyDescent="0.25">
      <c r="G374" s="36"/>
      <c r="H374" s="36"/>
      <c r="I374" s="38"/>
      <c r="J374" s="36"/>
    </row>
    <row r="375" spans="7:10" s="37" customFormat="1" x14ac:dyDescent="0.25">
      <c r="G375" s="36"/>
      <c r="H375" s="36"/>
      <c r="I375" s="38"/>
      <c r="J375" s="36"/>
    </row>
    <row r="376" spans="7:10" s="37" customFormat="1" x14ac:dyDescent="0.25">
      <c r="G376" s="36"/>
      <c r="H376" s="36"/>
      <c r="I376" s="38"/>
      <c r="J376" s="36"/>
    </row>
    <row r="377" spans="7:10" s="37" customFormat="1" x14ac:dyDescent="0.25">
      <c r="G377" s="36"/>
      <c r="H377" s="36"/>
      <c r="I377" s="38"/>
      <c r="J377" s="36"/>
    </row>
    <row r="378" spans="7:10" s="37" customFormat="1" x14ac:dyDescent="0.25">
      <c r="G378" s="36"/>
      <c r="H378" s="36"/>
      <c r="I378" s="38"/>
      <c r="J378" s="36"/>
    </row>
    <row r="379" spans="7:10" s="37" customFormat="1" x14ac:dyDescent="0.25">
      <c r="G379" s="36"/>
      <c r="H379" s="36"/>
      <c r="I379" s="38"/>
      <c r="J379" s="36"/>
    </row>
    <row r="380" spans="7:10" s="37" customFormat="1" x14ac:dyDescent="0.25">
      <c r="G380" s="36"/>
      <c r="H380" s="36"/>
      <c r="I380" s="38"/>
      <c r="J380" s="36"/>
    </row>
    <row r="381" spans="7:10" s="37" customFormat="1" x14ac:dyDescent="0.25">
      <c r="G381" s="36"/>
      <c r="H381" s="36"/>
      <c r="I381" s="38"/>
      <c r="J381" s="36"/>
    </row>
    <row r="382" spans="7:10" s="37" customFormat="1" x14ac:dyDescent="0.25">
      <c r="G382" s="36"/>
      <c r="H382" s="36"/>
      <c r="I382" s="38"/>
      <c r="J382" s="36"/>
    </row>
    <row r="383" spans="7:10" s="37" customFormat="1" x14ac:dyDescent="0.25">
      <c r="G383" s="36"/>
      <c r="H383" s="36"/>
      <c r="I383" s="38"/>
      <c r="J383" s="36"/>
    </row>
    <row r="384" spans="7:10" s="37" customFormat="1" x14ac:dyDescent="0.25">
      <c r="G384" s="36"/>
      <c r="H384" s="36"/>
      <c r="I384" s="38"/>
      <c r="J384" s="36"/>
    </row>
    <row r="385" spans="7:10" s="37" customFormat="1" x14ac:dyDescent="0.25">
      <c r="G385" s="36"/>
      <c r="H385" s="36"/>
      <c r="I385" s="38"/>
      <c r="J385" s="36"/>
    </row>
    <row r="386" spans="7:10" s="37" customFormat="1" x14ac:dyDescent="0.25">
      <c r="G386" s="36"/>
      <c r="H386" s="36"/>
      <c r="I386" s="38"/>
      <c r="J386" s="36"/>
    </row>
    <row r="387" spans="7:10" s="37" customFormat="1" x14ac:dyDescent="0.25">
      <c r="G387" s="36"/>
      <c r="H387" s="36"/>
      <c r="I387" s="38"/>
      <c r="J387" s="36"/>
    </row>
    <row r="388" spans="7:10" s="37" customFormat="1" x14ac:dyDescent="0.25">
      <c r="G388" s="36"/>
      <c r="H388" s="36"/>
      <c r="I388" s="38"/>
      <c r="J388" s="36"/>
    </row>
    <row r="389" spans="7:10" s="37" customFormat="1" x14ac:dyDescent="0.25">
      <c r="G389" s="36"/>
      <c r="H389" s="36"/>
      <c r="I389" s="38"/>
      <c r="J389" s="36"/>
    </row>
    <row r="390" spans="7:10" s="37" customFormat="1" x14ac:dyDescent="0.25">
      <c r="G390" s="36"/>
      <c r="H390" s="36"/>
      <c r="I390" s="38"/>
      <c r="J390" s="36"/>
    </row>
    <row r="391" spans="7:10" s="37" customFormat="1" x14ac:dyDescent="0.25">
      <c r="G391" s="36"/>
      <c r="H391" s="36"/>
      <c r="I391" s="38"/>
      <c r="J391" s="36"/>
    </row>
    <row r="392" spans="7:10" s="37" customFormat="1" x14ac:dyDescent="0.25">
      <c r="G392" s="36"/>
      <c r="H392" s="36"/>
      <c r="I392" s="38"/>
      <c r="J392" s="36"/>
    </row>
    <row r="393" spans="7:10" s="37" customFormat="1" x14ac:dyDescent="0.25">
      <c r="G393" s="36"/>
      <c r="H393" s="36"/>
      <c r="I393" s="38"/>
      <c r="J393" s="36"/>
    </row>
    <row r="394" spans="7:10" s="37" customFormat="1" x14ac:dyDescent="0.25">
      <c r="G394" s="36"/>
      <c r="H394" s="36"/>
      <c r="I394" s="38"/>
      <c r="J394" s="36"/>
    </row>
    <row r="395" spans="7:10" s="37" customFormat="1" x14ac:dyDescent="0.25">
      <c r="G395" s="36"/>
      <c r="H395" s="36"/>
      <c r="I395" s="38"/>
      <c r="J395" s="36"/>
    </row>
    <row r="396" spans="7:10" s="37" customFormat="1" x14ac:dyDescent="0.25">
      <c r="G396" s="36"/>
      <c r="H396" s="36"/>
      <c r="I396" s="38"/>
      <c r="J396" s="36"/>
    </row>
    <row r="397" spans="7:10" s="37" customFormat="1" x14ac:dyDescent="0.25">
      <c r="G397" s="36"/>
      <c r="H397" s="36"/>
      <c r="I397" s="38"/>
      <c r="J397" s="36"/>
    </row>
    <row r="398" spans="7:10" s="37" customFormat="1" x14ac:dyDescent="0.25">
      <c r="G398" s="36"/>
      <c r="H398" s="36"/>
      <c r="I398" s="38"/>
      <c r="J398" s="36"/>
    </row>
    <row r="399" spans="7:10" s="37" customFormat="1" x14ac:dyDescent="0.25">
      <c r="G399" s="36"/>
      <c r="H399" s="36"/>
      <c r="I399" s="38"/>
      <c r="J399" s="36"/>
    </row>
    <row r="400" spans="7:10" s="37" customFormat="1" x14ac:dyDescent="0.25">
      <c r="G400" s="36"/>
      <c r="H400" s="36"/>
      <c r="I400" s="38"/>
      <c r="J400" s="36"/>
    </row>
    <row r="401" spans="7:10" s="37" customFormat="1" x14ac:dyDescent="0.25">
      <c r="G401" s="36"/>
      <c r="H401" s="36"/>
      <c r="I401" s="38"/>
      <c r="J401" s="36"/>
    </row>
    <row r="402" spans="7:10" s="37" customFormat="1" x14ac:dyDescent="0.25">
      <c r="G402" s="36"/>
      <c r="H402" s="36"/>
      <c r="I402" s="38"/>
      <c r="J402" s="36"/>
    </row>
    <row r="403" spans="7:10" s="37" customFormat="1" x14ac:dyDescent="0.25">
      <c r="G403" s="36"/>
      <c r="H403" s="36"/>
      <c r="I403" s="38"/>
      <c r="J403" s="36"/>
    </row>
    <row r="404" spans="7:10" s="37" customFormat="1" x14ac:dyDescent="0.25">
      <c r="G404" s="36"/>
      <c r="H404" s="36"/>
      <c r="I404" s="38"/>
      <c r="J404" s="36"/>
    </row>
    <row r="405" spans="7:10" s="37" customFormat="1" x14ac:dyDescent="0.25">
      <c r="G405" s="36"/>
      <c r="H405" s="36"/>
      <c r="I405" s="38"/>
      <c r="J405" s="36"/>
    </row>
    <row r="406" spans="7:10" s="37" customFormat="1" x14ac:dyDescent="0.25">
      <c r="G406" s="36"/>
      <c r="H406" s="36"/>
      <c r="I406" s="38"/>
      <c r="J406" s="36"/>
    </row>
    <row r="407" spans="7:10" s="37" customFormat="1" x14ac:dyDescent="0.25">
      <c r="G407" s="36"/>
      <c r="H407" s="36"/>
      <c r="I407" s="38"/>
      <c r="J407" s="36"/>
    </row>
    <row r="408" spans="7:10" s="37" customFormat="1" x14ac:dyDescent="0.25">
      <c r="G408" s="36"/>
      <c r="H408" s="36"/>
      <c r="I408" s="38"/>
      <c r="J408" s="36"/>
    </row>
    <row r="409" spans="7:10" s="37" customFormat="1" x14ac:dyDescent="0.25">
      <c r="G409" s="36"/>
      <c r="H409" s="36"/>
      <c r="I409" s="38"/>
      <c r="J409" s="36"/>
    </row>
    <row r="410" spans="7:10" s="37" customFormat="1" x14ac:dyDescent="0.25">
      <c r="G410" s="36"/>
      <c r="H410" s="36"/>
      <c r="I410" s="38"/>
      <c r="J410" s="36"/>
    </row>
    <row r="411" spans="7:10" s="37" customFormat="1" x14ac:dyDescent="0.25">
      <c r="G411" s="36"/>
      <c r="H411" s="36"/>
      <c r="I411" s="38"/>
      <c r="J411" s="36"/>
    </row>
    <row r="412" spans="7:10" s="37" customFormat="1" x14ac:dyDescent="0.25">
      <c r="G412" s="36"/>
      <c r="H412" s="36"/>
      <c r="I412" s="38"/>
      <c r="J412" s="36"/>
    </row>
    <row r="413" spans="7:10" s="37" customFormat="1" x14ac:dyDescent="0.25">
      <c r="G413" s="36"/>
      <c r="H413" s="36"/>
      <c r="I413" s="38"/>
      <c r="J413" s="36"/>
    </row>
    <row r="414" spans="7:10" s="37" customFormat="1" x14ac:dyDescent="0.25">
      <c r="G414" s="36"/>
      <c r="H414" s="36"/>
      <c r="I414" s="38"/>
      <c r="J414" s="36"/>
    </row>
    <row r="415" spans="7:10" s="37" customFormat="1" x14ac:dyDescent="0.25">
      <c r="G415" s="36"/>
      <c r="H415" s="36"/>
      <c r="I415" s="38"/>
      <c r="J415" s="36"/>
    </row>
    <row r="416" spans="7:10" s="37" customFormat="1" x14ac:dyDescent="0.25">
      <c r="G416" s="36"/>
      <c r="H416" s="36"/>
      <c r="I416" s="38"/>
      <c r="J416" s="36"/>
    </row>
    <row r="417" spans="7:10" s="37" customFormat="1" x14ac:dyDescent="0.25">
      <c r="G417" s="36"/>
      <c r="H417" s="36"/>
      <c r="I417" s="38"/>
      <c r="J417" s="36"/>
    </row>
    <row r="418" spans="7:10" s="37" customFormat="1" x14ac:dyDescent="0.25">
      <c r="G418" s="36"/>
      <c r="H418" s="36"/>
      <c r="I418" s="38"/>
      <c r="J418" s="36"/>
    </row>
    <row r="419" spans="7:10" s="37" customFormat="1" x14ac:dyDescent="0.25">
      <c r="G419" s="36"/>
      <c r="H419" s="36"/>
      <c r="I419" s="38"/>
      <c r="J419" s="36"/>
    </row>
    <row r="420" spans="7:10" s="37" customFormat="1" x14ac:dyDescent="0.25">
      <c r="G420" s="36"/>
      <c r="H420" s="36"/>
      <c r="I420" s="38"/>
      <c r="J420" s="36"/>
    </row>
    <row r="421" spans="7:10" s="37" customFormat="1" x14ac:dyDescent="0.25">
      <c r="G421" s="36"/>
      <c r="H421" s="36"/>
      <c r="I421" s="38"/>
      <c r="J421" s="36"/>
    </row>
    <row r="422" spans="7:10" s="37" customFormat="1" x14ac:dyDescent="0.25">
      <c r="G422" s="36"/>
      <c r="H422" s="36"/>
      <c r="I422" s="38"/>
      <c r="J422" s="36"/>
    </row>
    <row r="423" spans="7:10" s="37" customFormat="1" x14ac:dyDescent="0.25">
      <c r="G423" s="36"/>
      <c r="H423" s="36"/>
      <c r="I423" s="38"/>
      <c r="J423" s="36"/>
    </row>
    <row r="424" spans="7:10" s="37" customFormat="1" x14ac:dyDescent="0.25">
      <c r="G424" s="36"/>
      <c r="H424" s="36"/>
      <c r="I424" s="38"/>
      <c r="J424" s="36"/>
    </row>
    <row r="425" spans="7:10" s="37" customFormat="1" x14ac:dyDescent="0.25">
      <c r="G425" s="36"/>
      <c r="H425" s="36"/>
      <c r="I425" s="38"/>
      <c r="J425" s="36"/>
    </row>
    <row r="426" spans="7:10" s="37" customFormat="1" x14ac:dyDescent="0.25">
      <c r="G426" s="36"/>
      <c r="H426" s="36"/>
      <c r="I426" s="38"/>
      <c r="J426" s="36"/>
    </row>
    <row r="427" spans="7:10" s="37" customFormat="1" x14ac:dyDescent="0.25">
      <c r="G427" s="36"/>
      <c r="H427" s="36"/>
      <c r="I427" s="38"/>
      <c r="J427" s="36"/>
    </row>
    <row r="428" spans="7:10" s="37" customFormat="1" x14ac:dyDescent="0.25">
      <c r="G428" s="36"/>
      <c r="H428" s="36"/>
      <c r="I428" s="38"/>
      <c r="J428" s="36"/>
    </row>
    <row r="429" spans="7:10" s="37" customFormat="1" x14ac:dyDescent="0.25">
      <c r="G429" s="36"/>
      <c r="H429" s="36"/>
      <c r="I429" s="38"/>
      <c r="J429" s="36"/>
    </row>
    <row r="430" spans="7:10" s="37" customFormat="1" x14ac:dyDescent="0.25">
      <c r="G430" s="36"/>
      <c r="H430" s="36"/>
      <c r="I430" s="38"/>
      <c r="J430" s="36"/>
    </row>
    <row r="431" spans="7:10" s="37" customFormat="1" x14ac:dyDescent="0.25">
      <c r="G431" s="36"/>
      <c r="H431" s="36"/>
      <c r="I431" s="38"/>
      <c r="J431" s="36"/>
    </row>
    <row r="432" spans="7:10" s="37" customFormat="1" x14ac:dyDescent="0.25">
      <c r="G432" s="36"/>
      <c r="H432" s="36"/>
      <c r="I432" s="38"/>
      <c r="J432" s="36"/>
    </row>
    <row r="433" spans="7:10" s="37" customFormat="1" x14ac:dyDescent="0.25">
      <c r="G433" s="36"/>
      <c r="H433" s="36"/>
      <c r="I433" s="38"/>
      <c r="J433" s="36"/>
    </row>
    <row r="434" spans="7:10" s="37" customFormat="1" x14ac:dyDescent="0.25">
      <c r="G434" s="36"/>
      <c r="H434" s="36"/>
      <c r="I434" s="38"/>
      <c r="J434" s="36"/>
    </row>
    <row r="435" spans="7:10" s="37" customFormat="1" x14ac:dyDescent="0.25">
      <c r="G435" s="36"/>
      <c r="H435" s="36"/>
      <c r="I435" s="38"/>
      <c r="J435" s="36"/>
    </row>
    <row r="436" spans="7:10" s="37" customFormat="1" x14ac:dyDescent="0.25">
      <c r="G436" s="36"/>
      <c r="H436" s="36"/>
      <c r="I436" s="38"/>
      <c r="J436" s="36"/>
    </row>
    <row r="437" spans="7:10" s="37" customFormat="1" x14ac:dyDescent="0.25">
      <c r="G437" s="36"/>
      <c r="H437" s="36"/>
      <c r="I437" s="38"/>
      <c r="J437" s="36"/>
    </row>
    <row r="438" spans="7:10" s="37" customFormat="1" x14ac:dyDescent="0.25">
      <c r="G438" s="36"/>
      <c r="H438" s="36"/>
      <c r="I438" s="38"/>
      <c r="J438" s="36"/>
    </row>
    <row r="439" spans="7:10" s="37" customFormat="1" x14ac:dyDescent="0.25">
      <c r="G439" s="36"/>
      <c r="H439" s="36"/>
      <c r="I439" s="38"/>
      <c r="J439" s="36"/>
    </row>
    <row r="440" spans="7:10" s="37" customFormat="1" x14ac:dyDescent="0.25">
      <c r="G440" s="36"/>
      <c r="H440" s="36"/>
      <c r="I440" s="38"/>
      <c r="J440" s="36"/>
    </row>
    <row r="441" spans="7:10" s="37" customFormat="1" x14ac:dyDescent="0.25">
      <c r="G441" s="36"/>
      <c r="H441" s="36"/>
      <c r="I441" s="38"/>
      <c r="J441" s="36"/>
    </row>
    <row r="442" spans="7:10" s="37" customFormat="1" x14ac:dyDescent="0.25">
      <c r="G442" s="36"/>
      <c r="H442" s="36"/>
      <c r="I442" s="38"/>
      <c r="J442" s="36"/>
    </row>
    <row r="443" spans="7:10" s="37" customFormat="1" x14ac:dyDescent="0.25">
      <c r="G443" s="36"/>
      <c r="H443" s="36"/>
      <c r="I443" s="38"/>
      <c r="J443" s="36"/>
    </row>
    <row r="444" spans="7:10" s="37" customFormat="1" x14ac:dyDescent="0.25">
      <c r="G444" s="36"/>
      <c r="H444" s="36"/>
      <c r="I444" s="38"/>
      <c r="J444" s="36"/>
    </row>
    <row r="445" spans="7:10" s="37" customFormat="1" x14ac:dyDescent="0.25">
      <c r="G445" s="36"/>
      <c r="H445" s="36"/>
      <c r="I445" s="38"/>
      <c r="J445" s="36"/>
    </row>
    <row r="446" spans="7:10" s="37" customFormat="1" x14ac:dyDescent="0.25">
      <c r="G446" s="36"/>
      <c r="H446" s="36"/>
      <c r="I446" s="38"/>
      <c r="J446" s="36"/>
    </row>
    <row r="447" spans="7:10" s="37" customFormat="1" x14ac:dyDescent="0.25">
      <c r="G447" s="36"/>
      <c r="H447" s="36"/>
      <c r="I447" s="38"/>
      <c r="J447" s="36"/>
    </row>
    <row r="448" spans="7:10" s="37" customFormat="1" x14ac:dyDescent="0.25">
      <c r="G448" s="36"/>
      <c r="H448" s="36"/>
      <c r="I448" s="38"/>
      <c r="J448" s="36"/>
    </row>
    <row r="449" spans="7:10" s="37" customFormat="1" x14ac:dyDescent="0.25">
      <c r="G449" s="36"/>
      <c r="H449" s="36"/>
      <c r="I449" s="38"/>
      <c r="J449" s="36"/>
    </row>
    <row r="450" spans="7:10" s="37" customFormat="1" x14ac:dyDescent="0.25">
      <c r="G450" s="36"/>
      <c r="H450" s="36"/>
      <c r="I450" s="38"/>
      <c r="J450" s="36"/>
    </row>
    <row r="451" spans="7:10" s="37" customFormat="1" x14ac:dyDescent="0.25">
      <c r="G451" s="36"/>
      <c r="H451" s="36"/>
      <c r="I451" s="38"/>
      <c r="J451" s="36"/>
    </row>
    <row r="452" spans="7:10" s="37" customFormat="1" x14ac:dyDescent="0.25">
      <c r="G452" s="36"/>
      <c r="H452" s="36"/>
      <c r="I452" s="38"/>
      <c r="J452" s="36"/>
    </row>
    <row r="453" spans="7:10" s="37" customFormat="1" x14ac:dyDescent="0.25">
      <c r="G453" s="36"/>
      <c r="H453" s="36"/>
      <c r="I453" s="38"/>
      <c r="J453" s="36"/>
    </row>
    <row r="454" spans="7:10" s="37" customFormat="1" x14ac:dyDescent="0.25">
      <c r="G454" s="36"/>
      <c r="H454" s="36"/>
      <c r="I454" s="38"/>
      <c r="J454" s="36"/>
    </row>
    <row r="455" spans="7:10" s="37" customFormat="1" x14ac:dyDescent="0.25">
      <c r="G455" s="36"/>
      <c r="H455" s="36"/>
      <c r="I455" s="38"/>
      <c r="J455" s="36"/>
    </row>
    <row r="456" spans="7:10" s="37" customFormat="1" x14ac:dyDescent="0.25">
      <c r="G456" s="36"/>
      <c r="H456" s="36"/>
      <c r="I456" s="38"/>
      <c r="J456" s="36"/>
    </row>
    <row r="457" spans="7:10" s="37" customFormat="1" x14ac:dyDescent="0.25">
      <c r="G457" s="36"/>
      <c r="H457" s="36"/>
      <c r="I457" s="38"/>
      <c r="J457" s="36"/>
    </row>
    <row r="458" spans="7:10" s="37" customFormat="1" x14ac:dyDescent="0.25">
      <c r="G458" s="36"/>
      <c r="H458" s="36"/>
      <c r="I458" s="38"/>
      <c r="J458" s="36"/>
    </row>
    <row r="459" spans="7:10" s="37" customFormat="1" x14ac:dyDescent="0.25">
      <c r="G459" s="36"/>
      <c r="H459" s="36"/>
      <c r="I459" s="38"/>
      <c r="J459" s="36"/>
    </row>
    <row r="460" spans="7:10" s="37" customFormat="1" x14ac:dyDescent="0.25">
      <c r="G460" s="36"/>
      <c r="H460" s="36"/>
      <c r="I460" s="38"/>
      <c r="J460" s="36"/>
    </row>
    <row r="461" spans="7:10" s="37" customFormat="1" x14ac:dyDescent="0.25">
      <c r="G461" s="36"/>
      <c r="H461" s="36"/>
      <c r="I461" s="38"/>
      <c r="J461" s="36"/>
    </row>
    <row r="462" spans="7:10" s="37" customFormat="1" x14ac:dyDescent="0.25">
      <c r="G462" s="36"/>
      <c r="H462" s="36"/>
      <c r="I462" s="38"/>
      <c r="J462" s="36"/>
    </row>
    <row r="463" spans="7:10" s="37" customFormat="1" x14ac:dyDescent="0.25">
      <c r="G463" s="36"/>
      <c r="H463" s="36"/>
      <c r="I463" s="38"/>
      <c r="J463" s="36"/>
    </row>
    <row r="464" spans="7:10" s="37" customFormat="1" x14ac:dyDescent="0.25">
      <c r="G464" s="36"/>
      <c r="H464" s="36"/>
      <c r="I464" s="38"/>
      <c r="J464" s="36"/>
    </row>
    <row r="465" spans="7:10" s="37" customFormat="1" x14ac:dyDescent="0.25">
      <c r="G465" s="36"/>
      <c r="H465" s="36"/>
      <c r="I465" s="38"/>
      <c r="J465" s="36"/>
    </row>
    <row r="466" spans="7:10" s="37" customFormat="1" x14ac:dyDescent="0.25">
      <c r="G466" s="36"/>
      <c r="H466" s="36"/>
      <c r="I466" s="38"/>
      <c r="J466" s="36"/>
    </row>
    <row r="467" spans="7:10" s="37" customFormat="1" x14ac:dyDescent="0.25">
      <c r="G467" s="36"/>
      <c r="H467" s="36"/>
      <c r="I467" s="38"/>
      <c r="J467" s="36"/>
    </row>
    <row r="468" spans="7:10" s="37" customFormat="1" x14ac:dyDescent="0.25">
      <c r="G468" s="36"/>
      <c r="H468" s="36"/>
      <c r="I468" s="38"/>
      <c r="J468" s="36"/>
    </row>
    <row r="469" spans="7:10" s="37" customFormat="1" x14ac:dyDescent="0.25">
      <c r="G469" s="36"/>
      <c r="H469" s="36"/>
      <c r="I469" s="38"/>
      <c r="J469" s="36"/>
    </row>
    <row r="470" spans="7:10" s="37" customFormat="1" x14ac:dyDescent="0.25">
      <c r="G470" s="36"/>
      <c r="H470" s="36"/>
      <c r="I470" s="38"/>
      <c r="J470" s="36"/>
    </row>
    <row r="471" spans="7:10" s="37" customFormat="1" x14ac:dyDescent="0.25">
      <c r="G471" s="36"/>
      <c r="H471" s="36"/>
      <c r="I471" s="38"/>
      <c r="J471" s="36"/>
    </row>
    <row r="472" spans="7:10" s="37" customFormat="1" x14ac:dyDescent="0.25">
      <c r="G472" s="36"/>
      <c r="H472" s="36"/>
      <c r="I472" s="38"/>
      <c r="J472" s="36"/>
    </row>
    <row r="473" spans="7:10" s="37" customFormat="1" x14ac:dyDescent="0.25">
      <c r="G473" s="36"/>
      <c r="H473" s="36"/>
      <c r="I473" s="38"/>
      <c r="J473" s="36"/>
    </row>
    <row r="474" spans="7:10" s="37" customFormat="1" x14ac:dyDescent="0.25">
      <c r="G474" s="36"/>
      <c r="H474" s="36"/>
      <c r="I474" s="38"/>
      <c r="J474" s="36"/>
    </row>
    <row r="475" spans="7:10" s="37" customFormat="1" x14ac:dyDescent="0.25">
      <c r="G475" s="36"/>
      <c r="H475" s="36"/>
      <c r="I475" s="38"/>
      <c r="J475" s="36"/>
    </row>
    <row r="476" spans="7:10" s="37" customFormat="1" x14ac:dyDescent="0.25">
      <c r="G476" s="36"/>
      <c r="H476" s="36"/>
      <c r="I476" s="38"/>
      <c r="J476" s="36"/>
    </row>
    <row r="477" spans="7:10" s="37" customFormat="1" x14ac:dyDescent="0.25">
      <c r="G477" s="36"/>
      <c r="H477" s="36"/>
      <c r="I477" s="38"/>
      <c r="J477" s="36"/>
    </row>
    <row r="478" spans="7:10" s="37" customFormat="1" x14ac:dyDescent="0.25">
      <c r="G478" s="36"/>
      <c r="H478" s="36"/>
      <c r="I478" s="38"/>
      <c r="J478" s="36"/>
    </row>
    <row r="479" spans="7:10" s="37" customFormat="1" x14ac:dyDescent="0.25">
      <c r="G479" s="36"/>
      <c r="H479" s="36"/>
      <c r="I479" s="38"/>
      <c r="J479" s="36"/>
    </row>
    <row r="480" spans="7:10" s="37" customFormat="1" x14ac:dyDescent="0.25">
      <c r="G480" s="36"/>
      <c r="H480" s="36"/>
      <c r="I480" s="38"/>
      <c r="J480" s="36"/>
    </row>
    <row r="481" spans="7:10" s="37" customFormat="1" x14ac:dyDescent="0.25">
      <c r="G481" s="36"/>
      <c r="H481" s="36"/>
      <c r="I481" s="38"/>
      <c r="J481" s="36"/>
    </row>
    <row r="482" spans="7:10" s="37" customFormat="1" x14ac:dyDescent="0.25">
      <c r="G482" s="36"/>
      <c r="H482" s="36"/>
      <c r="I482" s="38"/>
      <c r="J482" s="36"/>
    </row>
    <row r="483" spans="7:10" s="37" customFormat="1" x14ac:dyDescent="0.25">
      <c r="G483" s="36"/>
      <c r="H483" s="36"/>
      <c r="I483" s="38"/>
      <c r="J483" s="36"/>
    </row>
    <row r="484" spans="7:10" s="37" customFormat="1" x14ac:dyDescent="0.25">
      <c r="G484" s="36"/>
      <c r="H484" s="36"/>
      <c r="I484" s="38"/>
      <c r="J484" s="36"/>
    </row>
    <row r="485" spans="7:10" s="37" customFormat="1" x14ac:dyDescent="0.25">
      <c r="G485" s="36"/>
      <c r="H485" s="36"/>
      <c r="I485" s="38"/>
      <c r="J485" s="36"/>
    </row>
    <row r="486" spans="7:10" s="37" customFormat="1" x14ac:dyDescent="0.25">
      <c r="G486" s="36"/>
      <c r="H486" s="36"/>
      <c r="I486" s="38"/>
      <c r="J486" s="36"/>
    </row>
    <row r="487" spans="7:10" s="37" customFormat="1" x14ac:dyDescent="0.25">
      <c r="G487" s="36"/>
      <c r="H487" s="36"/>
      <c r="I487" s="38"/>
      <c r="J487" s="36"/>
    </row>
    <row r="488" spans="7:10" s="37" customFormat="1" x14ac:dyDescent="0.25">
      <c r="G488" s="36"/>
      <c r="H488" s="36"/>
      <c r="I488" s="38"/>
      <c r="J488" s="36"/>
    </row>
    <row r="489" spans="7:10" s="37" customFormat="1" x14ac:dyDescent="0.25">
      <c r="G489" s="36"/>
      <c r="H489" s="36"/>
      <c r="I489" s="38"/>
      <c r="J489" s="36"/>
    </row>
    <row r="490" spans="7:10" s="37" customFormat="1" x14ac:dyDescent="0.25">
      <c r="G490" s="36"/>
      <c r="H490" s="36"/>
      <c r="I490" s="38"/>
      <c r="J490" s="36"/>
    </row>
    <row r="491" spans="7:10" s="37" customFormat="1" x14ac:dyDescent="0.25">
      <c r="G491" s="36"/>
      <c r="H491" s="36"/>
      <c r="I491" s="38"/>
      <c r="J491" s="36"/>
    </row>
    <row r="492" spans="7:10" s="37" customFormat="1" x14ac:dyDescent="0.25">
      <c r="G492" s="36"/>
      <c r="H492" s="36"/>
      <c r="I492" s="38"/>
      <c r="J492" s="36"/>
    </row>
    <row r="493" spans="7:10" s="37" customFormat="1" x14ac:dyDescent="0.25">
      <c r="G493" s="36"/>
      <c r="H493" s="36"/>
      <c r="I493" s="38"/>
      <c r="J493" s="36"/>
    </row>
    <row r="494" spans="7:10" s="37" customFormat="1" x14ac:dyDescent="0.25">
      <c r="G494" s="36"/>
      <c r="H494" s="36"/>
      <c r="I494" s="38"/>
      <c r="J494" s="36"/>
    </row>
    <row r="495" spans="7:10" s="37" customFormat="1" x14ac:dyDescent="0.25">
      <c r="G495" s="36"/>
      <c r="H495" s="36"/>
      <c r="I495" s="38"/>
      <c r="J495" s="36"/>
    </row>
    <row r="496" spans="7:10" s="37" customFormat="1" x14ac:dyDescent="0.25">
      <c r="G496" s="36"/>
      <c r="H496" s="36"/>
      <c r="I496" s="38"/>
      <c r="J496" s="36"/>
    </row>
    <row r="497" spans="7:10" s="37" customFormat="1" x14ac:dyDescent="0.25">
      <c r="G497" s="36"/>
      <c r="H497" s="36"/>
      <c r="I497" s="38"/>
      <c r="J497" s="36"/>
    </row>
    <row r="498" spans="7:10" s="37" customFormat="1" x14ac:dyDescent="0.25">
      <c r="G498" s="36"/>
      <c r="H498" s="36"/>
      <c r="I498" s="38"/>
      <c r="J498" s="36"/>
    </row>
    <row r="499" spans="7:10" s="37" customFormat="1" x14ac:dyDescent="0.25">
      <c r="G499" s="36"/>
      <c r="H499" s="36"/>
      <c r="I499" s="38"/>
      <c r="J499" s="36"/>
    </row>
    <row r="500" spans="7:10" s="37" customFormat="1" x14ac:dyDescent="0.25">
      <c r="G500" s="36"/>
      <c r="H500" s="36"/>
      <c r="I500" s="38"/>
      <c r="J500" s="36"/>
    </row>
    <row r="501" spans="7:10" s="37" customFormat="1" x14ac:dyDescent="0.25">
      <c r="G501" s="36"/>
      <c r="H501" s="36"/>
      <c r="I501" s="38"/>
      <c r="J501" s="36"/>
    </row>
    <row r="502" spans="7:10" s="37" customFormat="1" x14ac:dyDescent="0.25">
      <c r="G502" s="36"/>
      <c r="H502" s="36"/>
      <c r="I502" s="38"/>
      <c r="J502" s="36"/>
    </row>
    <row r="503" spans="7:10" s="37" customFormat="1" x14ac:dyDescent="0.25">
      <c r="G503" s="36"/>
      <c r="H503" s="36"/>
      <c r="I503" s="38"/>
      <c r="J503" s="36"/>
    </row>
    <row r="504" spans="7:10" s="37" customFormat="1" x14ac:dyDescent="0.25">
      <c r="G504" s="36"/>
      <c r="H504" s="36"/>
      <c r="I504" s="38"/>
      <c r="J504" s="36"/>
    </row>
    <row r="505" spans="7:10" s="37" customFormat="1" x14ac:dyDescent="0.25">
      <c r="G505" s="36"/>
      <c r="H505" s="36"/>
      <c r="I505" s="38"/>
      <c r="J505" s="36"/>
    </row>
    <row r="506" spans="7:10" s="37" customFormat="1" x14ac:dyDescent="0.25">
      <c r="G506" s="36"/>
      <c r="H506" s="36"/>
      <c r="I506" s="38"/>
      <c r="J506" s="36"/>
    </row>
    <row r="507" spans="7:10" s="37" customFormat="1" x14ac:dyDescent="0.25">
      <c r="G507" s="36"/>
      <c r="H507" s="36"/>
      <c r="I507" s="38"/>
      <c r="J507" s="36"/>
    </row>
    <row r="508" spans="7:10" s="37" customFormat="1" x14ac:dyDescent="0.25">
      <c r="G508" s="36"/>
      <c r="H508" s="36"/>
      <c r="I508" s="38"/>
      <c r="J508" s="36"/>
    </row>
    <row r="509" spans="7:10" s="37" customFormat="1" x14ac:dyDescent="0.25">
      <c r="G509" s="36"/>
      <c r="H509" s="36"/>
      <c r="I509" s="38"/>
      <c r="J509" s="36"/>
    </row>
    <row r="510" spans="7:10" s="37" customFormat="1" x14ac:dyDescent="0.25">
      <c r="G510" s="36"/>
      <c r="H510" s="36"/>
      <c r="I510" s="38"/>
      <c r="J510" s="36"/>
    </row>
    <row r="511" spans="7:10" s="37" customFormat="1" x14ac:dyDescent="0.25">
      <c r="G511" s="36"/>
      <c r="H511" s="36"/>
      <c r="I511" s="38"/>
      <c r="J511" s="36"/>
    </row>
    <row r="512" spans="7:10" s="37" customFormat="1" x14ac:dyDescent="0.25">
      <c r="G512" s="36"/>
      <c r="H512" s="36"/>
      <c r="I512" s="38"/>
      <c r="J512" s="36"/>
    </row>
    <row r="513" spans="7:10" s="37" customFormat="1" x14ac:dyDescent="0.25">
      <c r="G513" s="36"/>
      <c r="H513" s="36"/>
      <c r="I513" s="38"/>
      <c r="J513" s="36"/>
    </row>
    <row r="514" spans="7:10" s="37" customFormat="1" x14ac:dyDescent="0.25">
      <c r="G514" s="36"/>
      <c r="H514" s="36"/>
      <c r="I514" s="38"/>
      <c r="J514" s="36"/>
    </row>
    <row r="515" spans="7:10" s="37" customFormat="1" x14ac:dyDescent="0.25">
      <c r="G515" s="36"/>
      <c r="H515" s="36"/>
      <c r="I515" s="38"/>
      <c r="J515" s="36"/>
    </row>
    <row r="516" spans="7:10" s="37" customFormat="1" x14ac:dyDescent="0.25">
      <c r="G516" s="36"/>
      <c r="H516" s="36"/>
      <c r="I516" s="38"/>
      <c r="J516" s="36"/>
    </row>
    <row r="517" spans="7:10" s="37" customFormat="1" x14ac:dyDescent="0.25">
      <c r="G517" s="36"/>
      <c r="H517" s="36"/>
      <c r="I517" s="38"/>
      <c r="J517" s="36"/>
    </row>
    <row r="518" spans="7:10" s="37" customFormat="1" x14ac:dyDescent="0.25">
      <c r="G518" s="36"/>
      <c r="H518" s="36"/>
      <c r="I518" s="38"/>
      <c r="J518" s="36"/>
    </row>
    <row r="519" spans="7:10" s="37" customFormat="1" x14ac:dyDescent="0.25">
      <c r="G519" s="36"/>
      <c r="H519" s="36"/>
      <c r="I519" s="38"/>
      <c r="J519" s="36"/>
    </row>
    <row r="520" spans="7:10" s="37" customFormat="1" x14ac:dyDescent="0.25">
      <c r="G520" s="36"/>
      <c r="H520" s="36"/>
      <c r="I520" s="38"/>
      <c r="J520" s="36"/>
    </row>
    <row r="521" spans="7:10" s="37" customFormat="1" x14ac:dyDescent="0.25">
      <c r="G521" s="36"/>
      <c r="H521" s="36"/>
      <c r="I521" s="38"/>
      <c r="J521" s="36"/>
    </row>
    <row r="522" spans="7:10" s="37" customFormat="1" x14ac:dyDescent="0.25">
      <c r="G522" s="36"/>
      <c r="H522" s="36"/>
      <c r="I522" s="38"/>
      <c r="J522" s="36"/>
    </row>
    <row r="523" spans="7:10" s="37" customFormat="1" x14ac:dyDescent="0.25">
      <c r="G523" s="36"/>
      <c r="H523" s="36"/>
      <c r="I523" s="38"/>
      <c r="J523" s="36"/>
    </row>
    <row r="524" spans="7:10" s="37" customFormat="1" x14ac:dyDescent="0.25">
      <c r="G524" s="36"/>
      <c r="H524" s="36"/>
      <c r="I524" s="38"/>
      <c r="J524" s="36"/>
    </row>
    <row r="525" spans="7:10" s="37" customFormat="1" x14ac:dyDescent="0.25">
      <c r="G525" s="36"/>
      <c r="H525" s="36"/>
      <c r="I525" s="38"/>
      <c r="J525" s="36"/>
    </row>
    <row r="526" spans="7:10" s="37" customFormat="1" x14ac:dyDescent="0.25">
      <c r="G526" s="36"/>
      <c r="H526" s="36"/>
      <c r="I526" s="38"/>
      <c r="J526" s="36"/>
    </row>
    <row r="527" spans="7:10" s="37" customFormat="1" x14ac:dyDescent="0.25">
      <c r="G527" s="36"/>
      <c r="H527" s="36"/>
      <c r="I527" s="38"/>
      <c r="J527" s="36"/>
    </row>
    <row r="528" spans="7:10" s="37" customFormat="1" x14ac:dyDescent="0.25">
      <c r="G528" s="36"/>
      <c r="H528" s="36"/>
      <c r="I528" s="38"/>
      <c r="J528" s="36"/>
    </row>
    <row r="529" spans="7:10" s="37" customFormat="1" x14ac:dyDescent="0.25">
      <c r="G529" s="36"/>
      <c r="H529" s="36"/>
      <c r="I529" s="38"/>
      <c r="J529" s="36"/>
    </row>
    <row r="530" spans="7:10" s="37" customFormat="1" x14ac:dyDescent="0.25">
      <c r="G530" s="36"/>
      <c r="H530" s="36"/>
      <c r="I530" s="38"/>
      <c r="J530" s="36"/>
    </row>
    <row r="531" spans="7:10" s="37" customFormat="1" x14ac:dyDescent="0.25">
      <c r="G531" s="36"/>
      <c r="H531" s="36"/>
      <c r="I531" s="38"/>
      <c r="J531" s="36"/>
    </row>
    <row r="532" spans="7:10" s="37" customFormat="1" x14ac:dyDescent="0.25">
      <c r="G532" s="36"/>
      <c r="H532" s="36"/>
      <c r="I532" s="38"/>
      <c r="J532" s="36"/>
    </row>
    <row r="533" spans="7:10" s="37" customFormat="1" x14ac:dyDescent="0.25">
      <c r="G533" s="36"/>
      <c r="H533" s="36"/>
      <c r="I533" s="38"/>
      <c r="J533" s="36"/>
    </row>
    <row r="534" spans="7:10" s="37" customFormat="1" x14ac:dyDescent="0.25">
      <c r="G534" s="36"/>
      <c r="H534" s="36"/>
      <c r="I534" s="38"/>
      <c r="J534" s="36"/>
    </row>
    <row r="535" spans="7:10" s="37" customFormat="1" x14ac:dyDescent="0.25">
      <c r="G535" s="36"/>
      <c r="H535" s="36"/>
      <c r="I535" s="38"/>
      <c r="J535" s="36"/>
    </row>
    <row r="536" spans="7:10" s="37" customFormat="1" x14ac:dyDescent="0.25">
      <c r="G536" s="36"/>
      <c r="H536" s="36"/>
      <c r="I536" s="38"/>
      <c r="J536" s="36"/>
    </row>
    <row r="537" spans="7:10" s="37" customFormat="1" x14ac:dyDescent="0.25">
      <c r="G537" s="36"/>
      <c r="H537" s="36"/>
      <c r="I537" s="38"/>
      <c r="J537" s="36"/>
    </row>
    <row r="538" spans="7:10" s="37" customFormat="1" x14ac:dyDescent="0.25">
      <c r="G538" s="36"/>
      <c r="H538" s="36"/>
      <c r="I538" s="38"/>
      <c r="J538" s="36"/>
    </row>
    <row r="539" spans="7:10" s="37" customFormat="1" x14ac:dyDescent="0.25">
      <c r="G539" s="36"/>
      <c r="H539" s="36"/>
      <c r="I539" s="38"/>
      <c r="J539" s="36"/>
    </row>
    <row r="540" spans="7:10" s="37" customFormat="1" x14ac:dyDescent="0.25">
      <c r="G540" s="36"/>
      <c r="H540" s="36"/>
      <c r="I540" s="38"/>
      <c r="J540" s="36"/>
    </row>
    <row r="541" spans="7:10" s="37" customFormat="1" x14ac:dyDescent="0.25">
      <c r="G541" s="36"/>
      <c r="H541" s="36"/>
      <c r="I541" s="38"/>
      <c r="J541" s="36"/>
    </row>
    <row r="542" spans="7:10" s="37" customFormat="1" x14ac:dyDescent="0.25">
      <c r="G542" s="36"/>
      <c r="H542" s="36"/>
      <c r="I542" s="38"/>
      <c r="J542" s="36"/>
    </row>
    <row r="543" spans="7:10" s="37" customFormat="1" x14ac:dyDescent="0.25">
      <c r="G543" s="36"/>
      <c r="H543" s="36"/>
      <c r="I543" s="38"/>
      <c r="J543" s="36"/>
    </row>
    <row r="544" spans="7:10" s="37" customFormat="1" x14ac:dyDescent="0.25">
      <c r="G544" s="36"/>
      <c r="H544" s="36"/>
      <c r="I544" s="38"/>
      <c r="J544" s="36"/>
    </row>
    <row r="545" spans="7:10" s="37" customFormat="1" x14ac:dyDescent="0.25">
      <c r="G545" s="36"/>
      <c r="H545" s="36"/>
      <c r="I545" s="38"/>
      <c r="J545" s="36"/>
    </row>
    <row r="546" spans="7:10" s="37" customFormat="1" x14ac:dyDescent="0.25">
      <c r="G546" s="36"/>
      <c r="H546" s="36"/>
      <c r="I546" s="38"/>
      <c r="J546" s="36"/>
    </row>
    <row r="547" spans="7:10" s="37" customFormat="1" x14ac:dyDescent="0.25">
      <c r="G547" s="36"/>
      <c r="H547" s="36"/>
      <c r="I547" s="38"/>
      <c r="J547" s="36"/>
    </row>
    <row r="548" spans="7:10" s="37" customFormat="1" x14ac:dyDescent="0.25">
      <c r="G548" s="36"/>
      <c r="H548" s="36"/>
      <c r="I548" s="38"/>
      <c r="J548" s="36"/>
    </row>
    <row r="549" spans="7:10" s="37" customFormat="1" x14ac:dyDescent="0.25">
      <c r="G549" s="36"/>
      <c r="H549" s="36"/>
      <c r="I549" s="38"/>
      <c r="J549" s="36"/>
    </row>
    <row r="550" spans="7:10" s="37" customFormat="1" x14ac:dyDescent="0.25">
      <c r="G550" s="36"/>
      <c r="H550" s="36"/>
      <c r="I550" s="38"/>
      <c r="J550" s="36"/>
    </row>
    <row r="551" spans="7:10" s="37" customFormat="1" x14ac:dyDescent="0.25">
      <c r="G551" s="36"/>
      <c r="H551" s="36"/>
      <c r="I551" s="38"/>
      <c r="J551" s="36"/>
    </row>
    <row r="552" spans="7:10" s="37" customFormat="1" x14ac:dyDescent="0.25">
      <c r="G552" s="36"/>
      <c r="H552" s="36"/>
      <c r="I552" s="38"/>
      <c r="J552" s="36"/>
    </row>
    <row r="553" spans="7:10" s="37" customFormat="1" x14ac:dyDescent="0.25">
      <c r="G553" s="36"/>
      <c r="H553" s="36"/>
      <c r="I553" s="38"/>
      <c r="J553" s="36"/>
    </row>
    <row r="554" spans="7:10" s="37" customFormat="1" x14ac:dyDescent="0.25">
      <c r="G554" s="36"/>
      <c r="H554" s="36"/>
      <c r="I554" s="38"/>
      <c r="J554" s="36"/>
    </row>
    <row r="555" spans="7:10" s="37" customFormat="1" x14ac:dyDescent="0.25">
      <c r="G555" s="36"/>
      <c r="H555" s="36"/>
      <c r="I555" s="38"/>
      <c r="J555" s="36"/>
    </row>
    <row r="556" spans="7:10" s="37" customFormat="1" x14ac:dyDescent="0.25">
      <c r="G556" s="36"/>
      <c r="H556" s="36"/>
      <c r="I556" s="38"/>
      <c r="J556" s="36"/>
    </row>
    <row r="557" spans="7:10" s="37" customFormat="1" x14ac:dyDescent="0.25">
      <c r="G557" s="36"/>
      <c r="H557" s="36"/>
      <c r="I557" s="38"/>
      <c r="J557" s="36"/>
    </row>
    <row r="558" spans="7:10" s="37" customFormat="1" x14ac:dyDescent="0.25">
      <c r="G558" s="36"/>
      <c r="H558" s="36"/>
      <c r="I558" s="38"/>
      <c r="J558" s="36"/>
    </row>
    <row r="559" spans="7:10" s="37" customFormat="1" x14ac:dyDescent="0.25">
      <c r="G559" s="36"/>
      <c r="H559" s="36"/>
      <c r="I559" s="38"/>
      <c r="J559" s="36"/>
    </row>
    <row r="560" spans="7:10" s="37" customFormat="1" x14ac:dyDescent="0.25">
      <c r="G560" s="36"/>
      <c r="H560" s="36"/>
      <c r="I560" s="38"/>
      <c r="J560" s="36"/>
    </row>
    <row r="561" spans="7:10" s="37" customFormat="1" x14ac:dyDescent="0.25">
      <c r="G561" s="36"/>
      <c r="H561" s="36"/>
      <c r="I561" s="38"/>
      <c r="J561" s="36"/>
    </row>
    <row r="562" spans="7:10" s="37" customFormat="1" x14ac:dyDescent="0.25">
      <c r="G562" s="36"/>
      <c r="H562" s="36"/>
      <c r="I562" s="38"/>
      <c r="J562" s="36"/>
    </row>
    <row r="563" spans="7:10" s="37" customFormat="1" x14ac:dyDescent="0.25">
      <c r="G563" s="36"/>
      <c r="H563" s="36"/>
      <c r="I563" s="38"/>
      <c r="J563" s="36"/>
    </row>
    <row r="564" spans="7:10" s="37" customFormat="1" x14ac:dyDescent="0.25">
      <c r="G564" s="36"/>
      <c r="H564" s="36"/>
      <c r="I564" s="38"/>
      <c r="J564" s="36"/>
    </row>
    <row r="565" spans="7:10" s="37" customFormat="1" x14ac:dyDescent="0.25">
      <c r="G565" s="36"/>
      <c r="H565" s="36"/>
      <c r="I565" s="38"/>
      <c r="J565" s="36"/>
    </row>
    <row r="566" spans="7:10" s="37" customFormat="1" x14ac:dyDescent="0.25">
      <c r="G566" s="36"/>
      <c r="H566" s="36"/>
      <c r="I566" s="38"/>
      <c r="J566" s="36"/>
    </row>
    <row r="567" spans="7:10" s="37" customFormat="1" x14ac:dyDescent="0.25">
      <c r="G567" s="36"/>
      <c r="H567" s="36"/>
      <c r="I567" s="38"/>
      <c r="J567" s="36"/>
    </row>
    <row r="568" spans="7:10" s="37" customFormat="1" x14ac:dyDescent="0.25">
      <c r="G568" s="36"/>
      <c r="H568" s="36"/>
      <c r="I568" s="38"/>
      <c r="J568" s="36"/>
    </row>
    <row r="569" spans="7:10" s="37" customFormat="1" x14ac:dyDescent="0.25">
      <c r="G569" s="36"/>
      <c r="H569" s="36"/>
      <c r="I569" s="38"/>
      <c r="J569" s="36"/>
    </row>
    <row r="570" spans="7:10" s="37" customFormat="1" x14ac:dyDescent="0.25">
      <c r="G570" s="36"/>
      <c r="H570" s="36"/>
      <c r="I570" s="38"/>
      <c r="J570" s="36"/>
    </row>
    <row r="571" spans="7:10" s="37" customFormat="1" x14ac:dyDescent="0.25">
      <c r="G571" s="36"/>
      <c r="H571" s="36"/>
      <c r="I571" s="38"/>
      <c r="J571" s="36"/>
    </row>
    <row r="572" spans="7:10" s="37" customFormat="1" x14ac:dyDescent="0.25">
      <c r="G572" s="36"/>
      <c r="H572" s="36"/>
      <c r="I572" s="38"/>
      <c r="J572" s="36"/>
    </row>
    <row r="573" spans="7:10" s="37" customFormat="1" x14ac:dyDescent="0.25">
      <c r="G573" s="36"/>
      <c r="H573" s="36"/>
      <c r="I573" s="38"/>
      <c r="J573" s="36"/>
    </row>
    <row r="574" spans="7:10" s="37" customFormat="1" x14ac:dyDescent="0.25">
      <c r="G574" s="36"/>
      <c r="H574" s="36"/>
      <c r="I574" s="38"/>
      <c r="J574" s="36"/>
    </row>
    <row r="575" spans="7:10" s="37" customFormat="1" x14ac:dyDescent="0.25">
      <c r="G575" s="36"/>
      <c r="H575" s="36"/>
      <c r="I575" s="38"/>
      <c r="J575" s="36"/>
    </row>
    <row r="576" spans="7:10" s="37" customFormat="1" x14ac:dyDescent="0.25">
      <c r="G576" s="36"/>
      <c r="H576" s="36"/>
      <c r="I576" s="38"/>
      <c r="J576" s="36"/>
    </row>
    <row r="577" spans="7:10" s="37" customFormat="1" x14ac:dyDescent="0.25">
      <c r="G577" s="36"/>
      <c r="H577" s="36"/>
      <c r="I577" s="38"/>
      <c r="J577" s="36"/>
    </row>
    <row r="578" spans="7:10" s="37" customFormat="1" x14ac:dyDescent="0.25">
      <c r="G578" s="36"/>
      <c r="H578" s="36"/>
      <c r="I578" s="38"/>
      <c r="J578" s="36"/>
    </row>
    <row r="579" spans="7:10" s="37" customFormat="1" x14ac:dyDescent="0.25">
      <c r="G579" s="36"/>
      <c r="H579" s="36"/>
      <c r="I579" s="38"/>
      <c r="J579" s="36"/>
    </row>
    <row r="580" spans="7:10" s="37" customFormat="1" x14ac:dyDescent="0.25">
      <c r="G580" s="36"/>
      <c r="H580" s="36"/>
      <c r="I580" s="38"/>
      <c r="J580" s="36"/>
    </row>
    <row r="581" spans="7:10" s="37" customFormat="1" x14ac:dyDescent="0.25">
      <c r="G581" s="36"/>
      <c r="H581" s="36"/>
      <c r="I581" s="38"/>
      <c r="J581" s="36"/>
    </row>
    <row r="582" spans="7:10" s="37" customFormat="1" x14ac:dyDescent="0.25">
      <c r="G582" s="36"/>
      <c r="H582" s="36"/>
      <c r="I582" s="38"/>
      <c r="J582" s="36"/>
    </row>
    <row r="583" spans="7:10" s="37" customFormat="1" x14ac:dyDescent="0.25">
      <c r="G583" s="36"/>
      <c r="H583" s="36"/>
      <c r="I583" s="38"/>
      <c r="J583" s="36"/>
    </row>
    <row r="584" spans="7:10" s="37" customFormat="1" x14ac:dyDescent="0.25">
      <c r="G584" s="36"/>
      <c r="H584" s="36"/>
      <c r="I584" s="38"/>
      <c r="J584" s="36"/>
    </row>
    <row r="585" spans="7:10" s="37" customFormat="1" x14ac:dyDescent="0.25">
      <c r="G585" s="36"/>
      <c r="H585" s="36"/>
      <c r="I585" s="38"/>
      <c r="J585" s="36"/>
    </row>
    <row r="586" spans="7:10" s="37" customFormat="1" x14ac:dyDescent="0.25">
      <c r="G586" s="36"/>
      <c r="H586" s="36"/>
      <c r="I586" s="38"/>
      <c r="J586" s="36"/>
    </row>
    <row r="587" spans="7:10" s="37" customFormat="1" x14ac:dyDescent="0.25">
      <c r="G587" s="36"/>
      <c r="H587" s="36"/>
      <c r="I587" s="38"/>
      <c r="J587" s="36"/>
    </row>
    <row r="588" spans="7:10" s="37" customFormat="1" x14ac:dyDescent="0.25">
      <c r="G588" s="36"/>
      <c r="H588" s="36"/>
      <c r="I588" s="38"/>
      <c r="J588" s="36"/>
    </row>
    <row r="589" spans="7:10" s="37" customFormat="1" x14ac:dyDescent="0.25">
      <c r="G589" s="36"/>
      <c r="H589" s="36"/>
      <c r="I589" s="38"/>
      <c r="J589" s="36"/>
    </row>
    <row r="590" spans="7:10" s="37" customFormat="1" x14ac:dyDescent="0.25">
      <c r="G590" s="36"/>
      <c r="H590" s="36"/>
      <c r="I590" s="38"/>
      <c r="J590" s="36"/>
    </row>
    <row r="591" spans="7:10" s="37" customFormat="1" x14ac:dyDescent="0.25">
      <c r="G591" s="36"/>
      <c r="H591" s="36"/>
      <c r="I591" s="38"/>
      <c r="J591" s="36"/>
    </row>
    <row r="592" spans="7:10" s="37" customFormat="1" x14ac:dyDescent="0.25">
      <c r="G592" s="36"/>
      <c r="H592" s="36"/>
      <c r="I592" s="38"/>
      <c r="J592" s="36"/>
    </row>
    <row r="593" spans="7:10" s="37" customFormat="1" x14ac:dyDescent="0.25">
      <c r="G593" s="36"/>
      <c r="H593" s="36"/>
      <c r="I593" s="38"/>
      <c r="J593" s="36"/>
    </row>
    <row r="594" spans="7:10" s="37" customFormat="1" x14ac:dyDescent="0.25">
      <c r="G594" s="36"/>
      <c r="H594" s="36"/>
      <c r="I594" s="38"/>
      <c r="J594" s="36"/>
    </row>
    <row r="595" spans="7:10" s="37" customFormat="1" x14ac:dyDescent="0.25">
      <c r="G595" s="36"/>
      <c r="H595" s="36"/>
      <c r="I595" s="38"/>
      <c r="J595" s="36"/>
    </row>
    <row r="596" spans="7:10" s="37" customFormat="1" x14ac:dyDescent="0.25">
      <c r="G596" s="36"/>
      <c r="H596" s="36"/>
      <c r="I596" s="38"/>
      <c r="J596" s="36"/>
    </row>
    <row r="597" spans="7:10" s="37" customFormat="1" x14ac:dyDescent="0.25">
      <c r="G597" s="36"/>
      <c r="H597" s="36"/>
      <c r="I597" s="38"/>
      <c r="J597" s="36"/>
    </row>
    <row r="598" spans="7:10" s="37" customFormat="1" x14ac:dyDescent="0.25">
      <c r="G598" s="36"/>
      <c r="H598" s="36"/>
      <c r="I598" s="38"/>
      <c r="J598" s="36"/>
    </row>
    <row r="599" spans="7:10" s="37" customFormat="1" x14ac:dyDescent="0.25">
      <c r="G599" s="36"/>
      <c r="H599" s="36"/>
      <c r="I599" s="38"/>
      <c r="J599" s="36"/>
    </row>
    <row r="600" spans="7:10" s="37" customFormat="1" x14ac:dyDescent="0.25">
      <c r="G600" s="36"/>
      <c r="H600" s="36"/>
      <c r="I600" s="38"/>
      <c r="J600" s="36"/>
    </row>
    <row r="601" spans="7:10" s="37" customFormat="1" x14ac:dyDescent="0.25">
      <c r="G601" s="36"/>
      <c r="H601" s="36"/>
      <c r="I601" s="38"/>
      <c r="J601" s="36"/>
    </row>
    <row r="602" spans="7:10" s="37" customFormat="1" x14ac:dyDescent="0.25">
      <c r="G602" s="36"/>
      <c r="H602" s="36"/>
      <c r="I602" s="38"/>
      <c r="J602" s="36"/>
    </row>
    <row r="603" spans="7:10" s="37" customFormat="1" x14ac:dyDescent="0.25">
      <c r="G603" s="36"/>
      <c r="H603" s="36"/>
      <c r="I603" s="38"/>
      <c r="J603" s="36"/>
    </row>
    <row r="604" spans="7:10" s="37" customFormat="1" x14ac:dyDescent="0.25">
      <c r="G604" s="36"/>
      <c r="H604" s="36"/>
      <c r="I604" s="38"/>
      <c r="J604" s="36"/>
    </row>
    <row r="605" spans="7:10" s="37" customFormat="1" x14ac:dyDescent="0.25">
      <c r="G605" s="36"/>
      <c r="H605" s="36"/>
      <c r="I605" s="38"/>
      <c r="J605" s="36"/>
    </row>
    <row r="606" spans="7:10" s="37" customFormat="1" x14ac:dyDescent="0.25">
      <c r="G606" s="36"/>
      <c r="H606" s="36"/>
      <c r="I606" s="38"/>
      <c r="J606" s="36"/>
    </row>
    <row r="607" spans="7:10" s="37" customFormat="1" x14ac:dyDescent="0.25">
      <c r="G607" s="36"/>
      <c r="H607" s="36"/>
      <c r="I607" s="38"/>
      <c r="J607" s="36"/>
    </row>
    <row r="608" spans="7:10" s="37" customFormat="1" x14ac:dyDescent="0.25">
      <c r="G608" s="36"/>
      <c r="H608" s="36"/>
      <c r="I608" s="38"/>
      <c r="J608" s="36"/>
    </row>
    <row r="609" spans="7:10" s="37" customFormat="1" x14ac:dyDescent="0.25">
      <c r="G609" s="36"/>
      <c r="H609" s="36"/>
      <c r="I609" s="38"/>
      <c r="J609" s="36"/>
    </row>
    <row r="610" spans="7:10" s="37" customFormat="1" x14ac:dyDescent="0.25">
      <c r="G610" s="36"/>
      <c r="H610" s="36"/>
      <c r="I610" s="38"/>
      <c r="J610" s="36"/>
    </row>
    <row r="611" spans="7:10" s="37" customFormat="1" x14ac:dyDescent="0.25">
      <c r="G611" s="36"/>
      <c r="H611" s="36"/>
      <c r="I611" s="38"/>
      <c r="J611" s="36"/>
    </row>
    <row r="612" spans="7:10" s="37" customFormat="1" x14ac:dyDescent="0.25">
      <c r="G612" s="36"/>
      <c r="H612" s="36"/>
      <c r="I612" s="38"/>
      <c r="J612" s="36"/>
    </row>
    <row r="613" spans="7:10" s="37" customFormat="1" x14ac:dyDescent="0.25">
      <c r="G613" s="36"/>
      <c r="H613" s="36"/>
      <c r="I613" s="38"/>
      <c r="J613" s="36"/>
    </row>
    <row r="614" spans="7:10" s="37" customFormat="1" x14ac:dyDescent="0.25">
      <c r="G614" s="36"/>
      <c r="H614" s="36"/>
      <c r="I614" s="38"/>
      <c r="J614" s="36"/>
    </row>
    <row r="615" spans="7:10" s="37" customFormat="1" x14ac:dyDescent="0.25">
      <c r="G615" s="36"/>
      <c r="H615" s="36"/>
      <c r="I615" s="38"/>
      <c r="J615" s="36"/>
    </row>
    <row r="616" spans="7:10" s="37" customFormat="1" x14ac:dyDescent="0.25">
      <c r="G616" s="36"/>
      <c r="H616" s="36"/>
      <c r="I616" s="38"/>
      <c r="J616" s="36"/>
    </row>
    <row r="617" spans="7:10" s="37" customFormat="1" x14ac:dyDescent="0.25">
      <c r="G617" s="36"/>
      <c r="H617" s="36"/>
      <c r="I617" s="38"/>
      <c r="J617" s="36"/>
    </row>
    <row r="618" spans="7:10" s="37" customFormat="1" x14ac:dyDescent="0.25">
      <c r="G618" s="36"/>
      <c r="H618" s="36"/>
      <c r="I618" s="38"/>
      <c r="J618" s="36"/>
    </row>
    <row r="619" spans="7:10" s="37" customFormat="1" x14ac:dyDescent="0.25">
      <c r="G619" s="36"/>
      <c r="H619" s="36"/>
      <c r="I619" s="38"/>
      <c r="J619" s="36"/>
    </row>
    <row r="620" spans="7:10" s="37" customFormat="1" x14ac:dyDescent="0.25">
      <c r="G620" s="36"/>
      <c r="H620" s="36"/>
      <c r="I620" s="38"/>
      <c r="J620" s="36"/>
    </row>
    <row r="621" spans="7:10" s="37" customFormat="1" x14ac:dyDescent="0.25">
      <c r="G621" s="36"/>
      <c r="H621" s="36"/>
      <c r="I621" s="38"/>
      <c r="J621" s="36"/>
    </row>
    <row r="622" spans="7:10" s="37" customFormat="1" x14ac:dyDescent="0.25">
      <c r="G622" s="36"/>
      <c r="H622" s="36"/>
      <c r="I622" s="38"/>
      <c r="J622" s="36"/>
    </row>
    <row r="623" spans="7:10" s="37" customFormat="1" x14ac:dyDescent="0.25">
      <c r="G623" s="36"/>
      <c r="H623" s="36"/>
      <c r="I623" s="38"/>
      <c r="J623" s="36"/>
    </row>
    <row r="624" spans="7:10" s="37" customFormat="1" x14ac:dyDescent="0.25">
      <c r="G624" s="36"/>
      <c r="H624" s="36"/>
      <c r="I624" s="38"/>
      <c r="J624" s="36"/>
    </row>
    <row r="625" spans="7:10" s="37" customFormat="1" x14ac:dyDescent="0.25">
      <c r="G625" s="36"/>
      <c r="H625" s="36"/>
      <c r="I625" s="38"/>
      <c r="J625" s="36"/>
    </row>
    <row r="626" spans="7:10" s="37" customFormat="1" x14ac:dyDescent="0.25">
      <c r="G626" s="36"/>
      <c r="H626" s="36"/>
      <c r="I626" s="38"/>
      <c r="J626" s="36"/>
    </row>
    <row r="627" spans="7:10" s="37" customFormat="1" x14ac:dyDescent="0.25">
      <c r="G627" s="36"/>
      <c r="H627" s="36"/>
      <c r="I627" s="38"/>
      <c r="J627" s="36"/>
    </row>
    <row r="628" spans="7:10" s="37" customFormat="1" x14ac:dyDescent="0.25">
      <c r="G628" s="36"/>
      <c r="H628" s="36"/>
      <c r="I628" s="38"/>
      <c r="J628" s="36"/>
    </row>
    <row r="629" spans="7:10" s="37" customFormat="1" x14ac:dyDescent="0.25">
      <c r="G629" s="36"/>
      <c r="H629" s="36"/>
      <c r="I629" s="38"/>
      <c r="J629" s="36"/>
    </row>
    <row r="630" spans="7:10" s="37" customFormat="1" x14ac:dyDescent="0.25">
      <c r="G630" s="36"/>
      <c r="H630" s="36"/>
      <c r="I630" s="38"/>
      <c r="J630" s="36"/>
    </row>
    <row r="631" spans="7:10" s="37" customFormat="1" x14ac:dyDescent="0.25">
      <c r="G631" s="36"/>
      <c r="H631" s="36"/>
      <c r="I631" s="38"/>
      <c r="J631" s="36"/>
    </row>
    <row r="632" spans="7:10" s="37" customFormat="1" x14ac:dyDescent="0.25">
      <c r="G632" s="36"/>
      <c r="H632" s="36"/>
      <c r="I632" s="38"/>
      <c r="J632" s="36"/>
    </row>
    <row r="633" spans="7:10" s="37" customFormat="1" x14ac:dyDescent="0.25">
      <c r="G633" s="36"/>
      <c r="H633" s="36"/>
      <c r="I633" s="38"/>
      <c r="J633" s="36"/>
    </row>
    <row r="634" spans="7:10" s="37" customFormat="1" x14ac:dyDescent="0.25">
      <c r="G634" s="36"/>
      <c r="H634" s="36"/>
      <c r="I634" s="38"/>
      <c r="J634" s="36"/>
    </row>
    <row r="635" spans="7:10" s="37" customFormat="1" x14ac:dyDescent="0.25">
      <c r="G635" s="36"/>
      <c r="H635" s="36"/>
      <c r="I635" s="38"/>
      <c r="J635" s="36"/>
    </row>
    <row r="636" spans="7:10" s="37" customFormat="1" x14ac:dyDescent="0.25">
      <c r="G636" s="36"/>
      <c r="H636" s="36"/>
      <c r="I636" s="38"/>
      <c r="J636" s="36"/>
    </row>
    <row r="637" spans="7:10" s="37" customFormat="1" x14ac:dyDescent="0.25">
      <c r="G637" s="36"/>
      <c r="H637" s="36"/>
      <c r="I637" s="38"/>
      <c r="J637" s="36"/>
    </row>
    <row r="638" spans="7:10" s="37" customFormat="1" x14ac:dyDescent="0.25">
      <c r="G638" s="36"/>
      <c r="H638" s="36"/>
      <c r="I638" s="38"/>
      <c r="J638" s="36"/>
    </row>
    <row r="639" spans="7:10" s="37" customFormat="1" x14ac:dyDescent="0.25">
      <c r="G639" s="36"/>
      <c r="H639" s="36"/>
      <c r="I639" s="38"/>
      <c r="J639" s="36"/>
    </row>
    <row r="640" spans="7:10" s="37" customFormat="1" x14ac:dyDescent="0.25">
      <c r="G640" s="36"/>
      <c r="H640" s="36"/>
      <c r="I640" s="38"/>
      <c r="J640" s="36"/>
    </row>
    <row r="641" spans="7:10" s="37" customFormat="1" x14ac:dyDescent="0.25">
      <c r="G641" s="36"/>
      <c r="H641" s="36"/>
      <c r="I641" s="38"/>
      <c r="J641" s="36"/>
    </row>
    <row r="642" spans="7:10" s="37" customFormat="1" x14ac:dyDescent="0.25">
      <c r="G642" s="36"/>
      <c r="H642" s="36"/>
      <c r="I642" s="38"/>
      <c r="J642" s="36"/>
    </row>
    <row r="643" spans="7:10" s="37" customFormat="1" x14ac:dyDescent="0.25">
      <c r="G643" s="36"/>
      <c r="H643" s="36"/>
      <c r="I643" s="38"/>
      <c r="J643" s="36"/>
    </row>
    <row r="644" spans="7:10" s="37" customFormat="1" x14ac:dyDescent="0.25">
      <c r="G644" s="36"/>
      <c r="H644" s="36"/>
      <c r="I644" s="38"/>
      <c r="J644" s="36"/>
    </row>
    <row r="645" spans="7:10" s="37" customFormat="1" x14ac:dyDescent="0.25">
      <c r="G645" s="36"/>
      <c r="H645" s="36"/>
      <c r="I645" s="38"/>
      <c r="J645" s="36"/>
    </row>
    <row r="646" spans="7:10" s="37" customFormat="1" x14ac:dyDescent="0.25">
      <c r="G646" s="36"/>
      <c r="H646" s="36"/>
      <c r="I646" s="38"/>
      <c r="J646" s="36"/>
    </row>
    <row r="647" spans="7:10" s="37" customFormat="1" x14ac:dyDescent="0.25">
      <c r="G647" s="36"/>
      <c r="H647" s="36"/>
      <c r="I647" s="38"/>
      <c r="J647" s="36"/>
    </row>
    <row r="648" spans="7:10" s="37" customFormat="1" x14ac:dyDescent="0.25">
      <c r="G648" s="36"/>
      <c r="H648" s="36"/>
      <c r="I648" s="38"/>
      <c r="J648" s="36"/>
    </row>
    <row r="649" spans="7:10" s="37" customFormat="1" x14ac:dyDescent="0.25">
      <c r="G649" s="36"/>
      <c r="H649" s="36"/>
      <c r="I649" s="38"/>
      <c r="J649" s="36"/>
    </row>
    <row r="650" spans="7:10" s="37" customFormat="1" x14ac:dyDescent="0.25">
      <c r="G650" s="36"/>
      <c r="H650" s="36"/>
      <c r="I650" s="38"/>
      <c r="J650" s="36"/>
    </row>
    <row r="651" spans="7:10" s="37" customFormat="1" x14ac:dyDescent="0.25">
      <c r="G651" s="36"/>
      <c r="H651" s="36"/>
      <c r="I651" s="38"/>
      <c r="J651" s="36"/>
    </row>
    <row r="652" spans="7:10" s="37" customFormat="1" x14ac:dyDescent="0.25">
      <c r="G652" s="36"/>
      <c r="H652" s="36"/>
      <c r="I652" s="38"/>
      <c r="J652" s="36"/>
    </row>
    <row r="653" spans="7:10" s="37" customFormat="1" x14ac:dyDescent="0.25">
      <c r="G653" s="36"/>
      <c r="H653" s="36"/>
      <c r="I653" s="38"/>
      <c r="J653" s="36"/>
    </row>
    <row r="654" spans="7:10" s="37" customFormat="1" x14ac:dyDescent="0.25">
      <c r="G654" s="36"/>
      <c r="H654" s="36"/>
      <c r="I654" s="38"/>
      <c r="J654" s="36"/>
    </row>
    <row r="655" spans="7:10" s="37" customFormat="1" x14ac:dyDescent="0.25">
      <c r="G655" s="36"/>
      <c r="H655" s="36"/>
      <c r="I655" s="38"/>
      <c r="J655" s="36"/>
    </row>
    <row r="656" spans="7:10" s="37" customFormat="1" x14ac:dyDescent="0.25">
      <c r="G656" s="36"/>
      <c r="H656" s="36"/>
      <c r="I656" s="38"/>
      <c r="J656" s="36"/>
    </row>
    <row r="657" spans="7:10" s="37" customFormat="1" x14ac:dyDescent="0.25">
      <c r="G657" s="36"/>
      <c r="H657" s="36"/>
      <c r="I657" s="38"/>
      <c r="J657" s="36"/>
    </row>
    <row r="658" spans="7:10" s="37" customFormat="1" x14ac:dyDescent="0.25">
      <c r="G658" s="36"/>
      <c r="H658" s="36"/>
      <c r="I658" s="38"/>
      <c r="J658" s="36"/>
    </row>
    <row r="659" spans="7:10" s="37" customFormat="1" x14ac:dyDescent="0.25">
      <c r="G659" s="36"/>
      <c r="H659" s="36"/>
      <c r="I659" s="38"/>
      <c r="J659" s="36"/>
    </row>
    <row r="660" spans="7:10" s="37" customFormat="1" x14ac:dyDescent="0.25">
      <c r="G660" s="36"/>
      <c r="H660" s="36"/>
      <c r="I660" s="38"/>
      <c r="J660" s="36"/>
    </row>
    <row r="661" spans="7:10" s="37" customFormat="1" x14ac:dyDescent="0.25">
      <c r="G661" s="36"/>
      <c r="H661" s="36"/>
      <c r="I661" s="38"/>
      <c r="J661" s="36"/>
    </row>
    <row r="662" spans="7:10" s="37" customFormat="1" x14ac:dyDescent="0.25">
      <c r="G662" s="36"/>
      <c r="H662" s="36"/>
      <c r="I662" s="38"/>
      <c r="J662" s="36"/>
    </row>
    <row r="663" spans="7:10" s="37" customFormat="1" x14ac:dyDescent="0.25">
      <c r="G663" s="36"/>
      <c r="H663" s="36"/>
      <c r="I663" s="38"/>
      <c r="J663" s="36"/>
    </row>
    <row r="664" spans="7:10" s="37" customFormat="1" x14ac:dyDescent="0.25">
      <c r="G664" s="36"/>
      <c r="H664" s="36"/>
      <c r="I664" s="38"/>
      <c r="J664" s="36"/>
    </row>
    <row r="665" spans="7:10" s="37" customFormat="1" x14ac:dyDescent="0.25">
      <c r="G665" s="36"/>
      <c r="H665" s="36"/>
      <c r="I665" s="38"/>
      <c r="J665" s="36"/>
    </row>
    <row r="666" spans="7:10" s="37" customFormat="1" x14ac:dyDescent="0.25">
      <c r="G666" s="36"/>
      <c r="H666" s="36"/>
      <c r="I666" s="38"/>
      <c r="J666" s="36"/>
    </row>
    <row r="667" spans="7:10" s="37" customFormat="1" x14ac:dyDescent="0.25">
      <c r="G667" s="36"/>
      <c r="H667" s="36"/>
      <c r="I667" s="38"/>
      <c r="J667" s="36"/>
    </row>
    <row r="668" spans="7:10" s="37" customFormat="1" x14ac:dyDescent="0.25">
      <c r="G668" s="36"/>
      <c r="H668" s="36"/>
      <c r="I668" s="38"/>
      <c r="J668" s="36"/>
    </row>
    <row r="669" spans="7:10" s="37" customFormat="1" x14ac:dyDescent="0.25">
      <c r="G669" s="36"/>
      <c r="H669" s="36"/>
      <c r="I669" s="38"/>
      <c r="J669" s="36"/>
    </row>
    <row r="670" spans="7:10" s="37" customFormat="1" x14ac:dyDescent="0.25">
      <c r="G670" s="36"/>
      <c r="H670" s="36"/>
      <c r="I670" s="38"/>
      <c r="J670" s="36"/>
    </row>
    <row r="671" spans="7:10" s="37" customFormat="1" x14ac:dyDescent="0.25">
      <c r="G671" s="36"/>
      <c r="H671" s="36"/>
      <c r="I671" s="38"/>
      <c r="J671" s="36"/>
    </row>
    <row r="672" spans="7:10" s="37" customFormat="1" x14ac:dyDescent="0.25">
      <c r="G672" s="36"/>
      <c r="H672" s="36"/>
      <c r="I672" s="38"/>
      <c r="J672" s="36"/>
    </row>
    <row r="673" spans="7:10" s="37" customFormat="1" x14ac:dyDescent="0.25">
      <c r="G673" s="36"/>
      <c r="H673" s="36"/>
      <c r="I673" s="38"/>
      <c r="J673" s="36"/>
    </row>
    <row r="674" spans="7:10" s="37" customFormat="1" x14ac:dyDescent="0.25">
      <c r="G674" s="36"/>
      <c r="H674" s="36"/>
      <c r="I674" s="38"/>
      <c r="J674" s="36"/>
    </row>
    <row r="675" spans="7:10" s="37" customFormat="1" x14ac:dyDescent="0.25">
      <c r="G675" s="36"/>
      <c r="H675" s="36"/>
      <c r="I675" s="38"/>
      <c r="J675" s="36"/>
    </row>
    <row r="676" spans="7:10" s="37" customFormat="1" x14ac:dyDescent="0.25">
      <c r="G676" s="36"/>
      <c r="H676" s="36"/>
      <c r="I676" s="38"/>
      <c r="J676" s="36"/>
    </row>
    <row r="677" spans="7:10" s="37" customFormat="1" x14ac:dyDescent="0.25">
      <c r="G677" s="36"/>
      <c r="H677" s="36"/>
      <c r="I677" s="38"/>
      <c r="J677" s="36"/>
    </row>
    <row r="678" spans="7:10" s="37" customFormat="1" x14ac:dyDescent="0.25">
      <c r="G678" s="36"/>
      <c r="H678" s="36"/>
      <c r="I678" s="38"/>
      <c r="J678" s="36"/>
    </row>
    <row r="679" spans="7:10" s="37" customFormat="1" x14ac:dyDescent="0.25">
      <c r="G679" s="36"/>
      <c r="H679" s="36"/>
      <c r="I679" s="38"/>
      <c r="J679" s="36"/>
    </row>
    <row r="680" spans="7:10" s="37" customFormat="1" x14ac:dyDescent="0.25">
      <c r="G680" s="36"/>
      <c r="H680" s="36"/>
      <c r="I680" s="38"/>
      <c r="J680" s="36"/>
    </row>
    <row r="681" spans="7:10" s="37" customFormat="1" x14ac:dyDescent="0.25">
      <c r="G681" s="36"/>
      <c r="H681" s="36"/>
      <c r="I681" s="38"/>
      <c r="J681" s="36"/>
    </row>
    <row r="682" spans="7:10" s="37" customFormat="1" x14ac:dyDescent="0.25">
      <c r="G682" s="36"/>
      <c r="H682" s="36"/>
      <c r="I682" s="38"/>
      <c r="J682" s="36"/>
    </row>
    <row r="683" spans="7:10" s="37" customFormat="1" x14ac:dyDescent="0.25">
      <c r="G683" s="36"/>
      <c r="H683" s="36"/>
      <c r="I683" s="38"/>
      <c r="J683" s="36"/>
    </row>
    <row r="684" spans="7:10" s="37" customFormat="1" x14ac:dyDescent="0.25">
      <c r="G684" s="36"/>
      <c r="H684" s="36"/>
      <c r="I684" s="38"/>
      <c r="J684" s="36"/>
    </row>
    <row r="685" spans="7:10" s="37" customFormat="1" x14ac:dyDescent="0.25">
      <c r="G685" s="36"/>
      <c r="H685" s="36"/>
      <c r="I685" s="38"/>
      <c r="J685" s="36"/>
    </row>
    <row r="686" spans="7:10" s="37" customFormat="1" x14ac:dyDescent="0.25">
      <c r="G686" s="36"/>
      <c r="H686" s="36"/>
      <c r="I686" s="38"/>
      <c r="J686" s="36"/>
    </row>
    <row r="687" spans="7:10" s="37" customFormat="1" x14ac:dyDescent="0.25">
      <c r="G687" s="36"/>
      <c r="H687" s="36"/>
      <c r="I687" s="38"/>
      <c r="J687" s="36"/>
    </row>
    <row r="688" spans="7:10" s="37" customFormat="1" x14ac:dyDescent="0.25">
      <c r="G688" s="36"/>
      <c r="H688" s="36"/>
      <c r="I688" s="38"/>
      <c r="J688" s="36"/>
    </row>
    <row r="689" spans="7:10" s="37" customFormat="1" x14ac:dyDescent="0.25">
      <c r="G689" s="36"/>
      <c r="H689" s="36"/>
      <c r="I689" s="38"/>
      <c r="J689" s="36"/>
    </row>
    <row r="690" spans="7:10" s="37" customFormat="1" x14ac:dyDescent="0.25">
      <c r="G690" s="36"/>
      <c r="H690" s="36"/>
      <c r="I690" s="38"/>
      <c r="J690" s="36"/>
    </row>
    <row r="691" spans="7:10" s="37" customFormat="1" x14ac:dyDescent="0.25">
      <c r="G691" s="36"/>
      <c r="H691" s="36"/>
      <c r="I691" s="38"/>
      <c r="J691" s="36"/>
    </row>
    <row r="692" spans="7:10" s="37" customFormat="1" x14ac:dyDescent="0.25">
      <c r="G692" s="36"/>
      <c r="H692" s="36"/>
      <c r="I692" s="38"/>
      <c r="J692" s="36"/>
    </row>
    <row r="693" spans="7:10" s="37" customFormat="1" x14ac:dyDescent="0.25">
      <c r="G693" s="36"/>
      <c r="H693" s="36"/>
      <c r="I693" s="38"/>
      <c r="J693" s="36"/>
    </row>
    <row r="694" spans="7:10" s="37" customFormat="1" x14ac:dyDescent="0.25">
      <c r="G694" s="36"/>
      <c r="H694" s="36"/>
      <c r="I694" s="38"/>
      <c r="J694" s="36"/>
    </row>
    <row r="695" spans="7:10" s="37" customFormat="1" x14ac:dyDescent="0.25">
      <c r="G695" s="36"/>
      <c r="H695" s="36"/>
      <c r="I695" s="38"/>
      <c r="J695" s="36"/>
    </row>
    <row r="696" spans="7:10" s="37" customFormat="1" x14ac:dyDescent="0.25">
      <c r="G696" s="36"/>
      <c r="H696" s="36"/>
      <c r="I696" s="38"/>
      <c r="J696" s="36"/>
    </row>
    <row r="697" spans="7:10" s="37" customFormat="1" x14ac:dyDescent="0.25">
      <c r="G697" s="36"/>
      <c r="H697" s="36"/>
      <c r="I697" s="38"/>
      <c r="J697" s="36"/>
    </row>
    <row r="698" spans="7:10" s="37" customFormat="1" x14ac:dyDescent="0.25">
      <c r="G698" s="36"/>
      <c r="H698" s="36"/>
      <c r="I698" s="38"/>
      <c r="J698" s="36"/>
    </row>
    <row r="699" spans="7:10" s="37" customFormat="1" x14ac:dyDescent="0.25">
      <c r="G699" s="36"/>
      <c r="H699" s="36"/>
      <c r="I699" s="38"/>
      <c r="J699" s="36"/>
    </row>
    <row r="700" spans="7:10" s="37" customFormat="1" x14ac:dyDescent="0.25">
      <c r="G700" s="36"/>
      <c r="H700" s="36"/>
      <c r="I700" s="38"/>
      <c r="J700" s="36"/>
    </row>
    <row r="701" spans="7:10" s="37" customFormat="1" x14ac:dyDescent="0.25">
      <c r="G701" s="36"/>
      <c r="H701" s="36"/>
      <c r="I701" s="38"/>
      <c r="J701" s="36"/>
    </row>
    <row r="702" spans="7:10" s="37" customFormat="1" x14ac:dyDescent="0.25">
      <c r="G702" s="36"/>
      <c r="H702" s="36"/>
      <c r="I702" s="38"/>
      <c r="J702" s="36"/>
    </row>
    <row r="703" spans="7:10" s="37" customFormat="1" x14ac:dyDescent="0.25">
      <c r="G703" s="36"/>
      <c r="H703" s="36"/>
      <c r="I703" s="38"/>
      <c r="J703" s="36"/>
    </row>
    <row r="704" spans="7:10" s="37" customFormat="1" x14ac:dyDescent="0.25">
      <c r="G704" s="36"/>
      <c r="H704" s="36"/>
      <c r="I704" s="38"/>
      <c r="J704" s="36"/>
    </row>
    <row r="705" spans="7:10" s="37" customFormat="1" x14ac:dyDescent="0.25">
      <c r="G705" s="36"/>
      <c r="H705" s="36"/>
      <c r="I705" s="38"/>
      <c r="J705" s="36"/>
    </row>
    <row r="706" spans="7:10" s="37" customFormat="1" x14ac:dyDescent="0.25">
      <c r="G706" s="36"/>
      <c r="H706" s="36"/>
      <c r="I706" s="38"/>
      <c r="J706" s="36"/>
    </row>
    <row r="707" spans="7:10" s="37" customFormat="1" x14ac:dyDescent="0.25">
      <c r="G707" s="36"/>
      <c r="H707" s="36"/>
      <c r="I707" s="38"/>
      <c r="J707" s="36"/>
    </row>
    <row r="708" spans="7:10" s="37" customFormat="1" x14ac:dyDescent="0.25">
      <c r="G708" s="36"/>
      <c r="H708" s="36"/>
      <c r="I708" s="38"/>
      <c r="J708" s="36"/>
    </row>
    <row r="709" spans="7:10" s="37" customFormat="1" x14ac:dyDescent="0.25">
      <c r="G709" s="36"/>
      <c r="H709" s="36"/>
      <c r="I709" s="38"/>
      <c r="J709" s="36"/>
    </row>
    <row r="710" spans="7:10" s="37" customFormat="1" x14ac:dyDescent="0.25">
      <c r="G710" s="36"/>
      <c r="H710" s="36"/>
      <c r="I710" s="38"/>
      <c r="J710" s="36"/>
    </row>
    <row r="711" spans="7:10" s="37" customFormat="1" x14ac:dyDescent="0.25">
      <c r="G711" s="36"/>
      <c r="H711" s="36"/>
      <c r="I711" s="38"/>
      <c r="J711" s="36"/>
    </row>
    <row r="712" spans="7:10" s="37" customFormat="1" x14ac:dyDescent="0.25">
      <c r="G712" s="36"/>
      <c r="H712" s="36"/>
      <c r="I712" s="38"/>
      <c r="J712" s="36"/>
    </row>
    <row r="713" spans="7:10" s="37" customFormat="1" x14ac:dyDescent="0.25">
      <c r="G713" s="36"/>
      <c r="H713" s="36"/>
      <c r="I713" s="38"/>
      <c r="J713" s="36"/>
    </row>
    <row r="714" spans="7:10" s="37" customFormat="1" x14ac:dyDescent="0.25">
      <c r="G714" s="36"/>
      <c r="H714" s="36"/>
      <c r="I714" s="38"/>
      <c r="J714" s="36"/>
    </row>
    <row r="715" spans="7:10" s="37" customFormat="1" x14ac:dyDescent="0.25">
      <c r="G715" s="36"/>
      <c r="H715" s="36"/>
      <c r="I715" s="38"/>
      <c r="J715" s="36"/>
    </row>
    <row r="716" spans="7:10" s="37" customFormat="1" x14ac:dyDescent="0.25">
      <c r="G716" s="36"/>
      <c r="H716" s="36"/>
      <c r="I716" s="38"/>
      <c r="J716" s="36"/>
    </row>
    <row r="717" spans="7:10" s="37" customFormat="1" x14ac:dyDescent="0.25">
      <c r="G717" s="36"/>
      <c r="H717" s="36"/>
      <c r="I717" s="38"/>
      <c r="J717" s="36"/>
    </row>
    <row r="718" spans="7:10" s="37" customFormat="1" x14ac:dyDescent="0.25">
      <c r="G718" s="36"/>
      <c r="H718" s="36"/>
      <c r="I718" s="38"/>
      <c r="J718" s="36"/>
    </row>
    <row r="719" spans="7:10" s="37" customFormat="1" x14ac:dyDescent="0.25">
      <c r="G719" s="36"/>
      <c r="H719" s="36"/>
      <c r="I719" s="38"/>
      <c r="J719" s="36"/>
    </row>
    <row r="720" spans="7:10" s="37" customFormat="1" x14ac:dyDescent="0.25">
      <c r="G720" s="36"/>
      <c r="H720" s="36"/>
      <c r="I720" s="38"/>
      <c r="J720" s="36"/>
    </row>
    <row r="721" spans="7:10" s="37" customFormat="1" x14ac:dyDescent="0.25">
      <c r="G721" s="36"/>
      <c r="H721" s="36"/>
      <c r="I721" s="38"/>
      <c r="J721" s="36"/>
    </row>
    <row r="722" spans="7:10" s="37" customFormat="1" x14ac:dyDescent="0.25">
      <c r="G722" s="36"/>
      <c r="H722" s="36"/>
      <c r="I722" s="38"/>
      <c r="J722" s="36"/>
    </row>
    <row r="723" spans="7:10" s="37" customFormat="1" x14ac:dyDescent="0.25">
      <c r="G723" s="36"/>
      <c r="H723" s="36"/>
      <c r="I723" s="38"/>
      <c r="J723" s="36"/>
    </row>
    <row r="724" spans="7:10" s="37" customFormat="1" x14ac:dyDescent="0.25">
      <c r="G724" s="36"/>
      <c r="H724" s="36"/>
      <c r="I724" s="38"/>
      <c r="J724" s="36"/>
    </row>
    <row r="725" spans="7:10" s="37" customFormat="1" x14ac:dyDescent="0.25">
      <c r="G725" s="36"/>
      <c r="H725" s="36"/>
      <c r="I725" s="38"/>
      <c r="J725" s="36"/>
    </row>
    <row r="726" spans="7:10" s="37" customFormat="1" x14ac:dyDescent="0.25">
      <c r="G726" s="36"/>
      <c r="H726" s="36"/>
      <c r="I726" s="38"/>
      <c r="J726" s="36"/>
    </row>
    <row r="727" spans="7:10" s="37" customFormat="1" x14ac:dyDescent="0.25">
      <c r="G727" s="36"/>
      <c r="H727" s="36"/>
      <c r="I727" s="38"/>
      <c r="J727" s="36"/>
    </row>
    <row r="728" spans="7:10" s="37" customFormat="1" x14ac:dyDescent="0.25">
      <c r="G728" s="36"/>
      <c r="H728" s="36"/>
      <c r="I728" s="38"/>
      <c r="J728" s="36"/>
    </row>
    <row r="729" spans="7:10" s="37" customFormat="1" x14ac:dyDescent="0.25">
      <c r="G729" s="36"/>
      <c r="H729" s="36"/>
      <c r="I729" s="38"/>
      <c r="J729" s="36"/>
    </row>
    <row r="730" spans="7:10" s="37" customFormat="1" x14ac:dyDescent="0.25">
      <c r="G730" s="36"/>
      <c r="H730" s="36"/>
      <c r="I730" s="38"/>
      <c r="J730" s="36"/>
    </row>
    <row r="731" spans="7:10" s="37" customFormat="1" x14ac:dyDescent="0.25">
      <c r="G731" s="36"/>
      <c r="H731" s="36"/>
      <c r="I731" s="38"/>
      <c r="J731" s="36"/>
    </row>
    <row r="732" spans="7:10" s="37" customFormat="1" x14ac:dyDescent="0.25">
      <c r="G732" s="36"/>
      <c r="H732" s="36"/>
      <c r="I732" s="38"/>
      <c r="J732" s="36"/>
    </row>
    <row r="733" spans="7:10" s="37" customFormat="1" x14ac:dyDescent="0.25">
      <c r="G733" s="36"/>
      <c r="H733" s="36"/>
      <c r="I733" s="38"/>
      <c r="J733" s="36"/>
    </row>
    <row r="734" spans="7:10" s="37" customFormat="1" x14ac:dyDescent="0.25">
      <c r="G734" s="36"/>
      <c r="H734" s="36"/>
      <c r="I734" s="38"/>
      <c r="J734" s="36"/>
    </row>
    <row r="735" spans="7:10" s="37" customFormat="1" x14ac:dyDescent="0.25">
      <c r="G735" s="36"/>
      <c r="H735" s="36"/>
      <c r="I735" s="38"/>
      <c r="J735" s="36"/>
    </row>
    <row r="736" spans="7:10" s="37" customFormat="1" x14ac:dyDescent="0.25">
      <c r="G736" s="36"/>
      <c r="H736" s="36"/>
      <c r="I736" s="38"/>
      <c r="J736" s="36"/>
    </row>
    <row r="737" spans="7:10" s="37" customFormat="1" x14ac:dyDescent="0.25">
      <c r="G737" s="36"/>
      <c r="H737" s="36"/>
      <c r="I737" s="38"/>
      <c r="J737" s="36"/>
    </row>
    <row r="738" spans="7:10" s="37" customFormat="1" x14ac:dyDescent="0.25">
      <c r="G738" s="36"/>
      <c r="H738" s="36"/>
      <c r="I738" s="38"/>
      <c r="J738" s="36"/>
    </row>
    <row r="739" spans="7:10" s="37" customFormat="1" x14ac:dyDescent="0.25">
      <c r="G739" s="36"/>
      <c r="H739" s="36"/>
      <c r="I739" s="38"/>
      <c r="J739" s="36"/>
    </row>
    <row r="740" spans="7:10" s="37" customFormat="1" x14ac:dyDescent="0.25">
      <c r="G740" s="36"/>
      <c r="H740" s="36"/>
      <c r="I740" s="38"/>
      <c r="J740" s="36"/>
    </row>
    <row r="741" spans="7:10" s="37" customFormat="1" x14ac:dyDescent="0.25">
      <c r="G741" s="36"/>
      <c r="H741" s="36"/>
      <c r="I741" s="38"/>
      <c r="J741" s="36"/>
    </row>
    <row r="742" spans="7:10" s="37" customFormat="1" x14ac:dyDescent="0.25">
      <c r="G742" s="36"/>
      <c r="H742" s="36"/>
      <c r="I742" s="38"/>
      <c r="J742" s="36"/>
    </row>
    <row r="743" spans="7:10" s="37" customFormat="1" x14ac:dyDescent="0.25">
      <c r="G743" s="36"/>
      <c r="H743" s="36"/>
      <c r="I743" s="38"/>
      <c r="J743" s="36"/>
    </row>
    <row r="744" spans="7:10" s="37" customFormat="1" x14ac:dyDescent="0.25">
      <c r="G744" s="36"/>
      <c r="H744" s="36"/>
      <c r="I744" s="38"/>
      <c r="J744" s="36"/>
    </row>
    <row r="745" spans="7:10" s="37" customFormat="1" x14ac:dyDescent="0.25">
      <c r="G745" s="36"/>
      <c r="H745" s="36"/>
      <c r="I745" s="38"/>
      <c r="J745" s="36"/>
    </row>
    <row r="746" spans="7:10" s="37" customFormat="1" x14ac:dyDescent="0.25">
      <c r="G746" s="36"/>
      <c r="H746" s="36"/>
      <c r="I746" s="38"/>
      <c r="J746" s="36"/>
    </row>
    <row r="747" spans="7:10" s="37" customFormat="1" x14ac:dyDescent="0.25">
      <c r="G747" s="36"/>
      <c r="H747" s="36"/>
      <c r="I747" s="38"/>
      <c r="J747" s="36"/>
    </row>
    <row r="748" spans="7:10" s="37" customFormat="1" x14ac:dyDescent="0.25">
      <c r="G748" s="36"/>
      <c r="H748" s="36"/>
      <c r="I748" s="38"/>
      <c r="J748" s="36"/>
    </row>
    <row r="749" spans="7:10" s="37" customFormat="1" x14ac:dyDescent="0.25">
      <c r="G749" s="36"/>
      <c r="H749" s="36"/>
      <c r="I749" s="38"/>
      <c r="J749" s="36"/>
    </row>
    <row r="750" spans="7:10" s="37" customFormat="1" x14ac:dyDescent="0.25">
      <c r="G750" s="36"/>
      <c r="H750" s="36"/>
      <c r="I750" s="38"/>
      <c r="J750" s="36"/>
    </row>
    <row r="751" spans="7:10" s="37" customFormat="1" x14ac:dyDescent="0.25">
      <c r="G751" s="36"/>
      <c r="H751" s="36"/>
      <c r="I751" s="38"/>
      <c r="J751" s="36"/>
    </row>
    <row r="752" spans="7:10" s="37" customFormat="1" x14ac:dyDescent="0.25">
      <c r="G752" s="36"/>
      <c r="H752" s="36"/>
      <c r="I752" s="38"/>
      <c r="J752" s="36"/>
    </row>
    <row r="753" spans="7:10" s="37" customFormat="1" x14ac:dyDescent="0.25">
      <c r="G753" s="36"/>
      <c r="H753" s="36"/>
      <c r="I753" s="38"/>
      <c r="J753" s="36"/>
    </row>
    <row r="754" spans="7:10" s="37" customFormat="1" x14ac:dyDescent="0.25">
      <c r="G754" s="36"/>
      <c r="H754" s="36"/>
      <c r="I754" s="38"/>
      <c r="J754" s="36"/>
    </row>
    <row r="755" spans="7:10" s="37" customFormat="1" x14ac:dyDescent="0.25">
      <c r="G755" s="36"/>
      <c r="H755" s="36"/>
      <c r="I755" s="38"/>
      <c r="J755" s="36"/>
    </row>
    <row r="756" spans="7:10" s="37" customFormat="1" x14ac:dyDescent="0.25">
      <c r="G756" s="36"/>
      <c r="H756" s="36"/>
      <c r="I756" s="38"/>
      <c r="J756" s="36"/>
    </row>
    <row r="757" spans="7:10" s="37" customFormat="1" x14ac:dyDescent="0.25">
      <c r="G757" s="36"/>
      <c r="H757" s="36"/>
      <c r="I757" s="38"/>
      <c r="J757" s="36"/>
    </row>
    <row r="758" spans="7:10" s="37" customFormat="1" x14ac:dyDescent="0.25">
      <c r="G758" s="36"/>
      <c r="H758" s="36"/>
      <c r="I758" s="38"/>
      <c r="J758" s="36"/>
    </row>
    <row r="759" spans="7:10" s="37" customFormat="1" x14ac:dyDescent="0.25">
      <c r="G759" s="36"/>
      <c r="H759" s="36"/>
      <c r="I759" s="38"/>
      <c r="J759" s="36"/>
    </row>
    <row r="760" spans="7:10" s="37" customFormat="1" x14ac:dyDescent="0.25">
      <c r="G760" s="36"/>
      <c r="H760" s="36"/>
      <c r="I760" s="38"/>
      <c r="J760" s="36"/>
    </row>
    <row r="761" spans="7:10" s="37" customFormat="1" x14ac:dyDescent="0.25">
      <c r="G761" s="36"/>
      <c r="H761" s="36"/>
      <c r="I761" s="38"/>
      <c r="J761" s="36"/>
    </row>
    <row r="762" spans="7:10" s="37" customFormat="1" x14ac:dyDescent="0.25">
      <c r="G762" s="36"/>
      <c r="H762" s="36"/>
      <c r="I762" s="38"/>
      <c r="J762" s="36"/>
    </row>
    <row r="763" spans="7:10" s="37" customFormat="1" x14ac:dyDescent="0.25">
      <c r="G763" s="36"/>
      <c r="H763" s="36"/>
      <c r="I763" s="38"/>
      <c r="J763" s="36"/>
    </row>
    <row r="764" spans="7:10" s="37" customFormat="1" x14ac:dyDescent="0.25">
      <c r="G764" s="36"/>
      <c r="H764" s="36"/>
      <c r="I764" s="38"/>
      <c r="J764" s="36"/>
    </row>
    <row r="765" spans="7:10" s="37" customFormat="1" x14ac:dyDescent="0.25">
      <c r="G765" s="36"/>
      <c r="H765" s="36"/>
      <c r="I765" s="38"/>
      <c r="J765" s="36"/>
    </row>
    <row r="766" spans="7:10" s="37" customFormat="1" x14ac:dyDescent="0.25">
      <c r="G766" s="36"/>
      <c r="H766" s="36"/>
      <c r="I766" s="38"/>
      <c r="J766" s="36"/>
    </row>
    <row r="767" spans="7:10" s="37" customFormat="1" x14ac:dyDescent="0.25">
      <c r="G767" s="36"/>
      <c r="H767" s="36"/>
      <c r="I767" s="38"/>
      <c r="J767" s="36"/>
    </row>
    <row r="768" spans="7:10" s="37" customFormat="1" x14ac:dyDescent="0.25">
      <c r="G768" s="36"/>
      <c r="H768" s="36"/>
      <c r="I768" s="38"/>
      <c r="J768" s="36"/>
    </row>
    <row r="769" spans="7:10" s="37" customFormat="1" x14ac:dyDescent="0.25">
      <c r="G769" s="36"/>
      <c r="H769" s="36"/>
      <c r="I769" s="38"/>
      <c r="J769" s="36"/>
    </row>
    <row r="770" spans="7:10" s="37" customFormat="1" x14ac:dyDescent="0.25">
      <c r="G770" s="36"/>
      <c r="H770" s="36"/>
      <c r="I770" s="38"/>
      <c r="J770" s="36"/>
    </row>
    <row r="771" spans="7:10" s="37" customFormat="1" x14ac:dyDescent="0.25">
      <c r="G771" s="36"/>
      <c r="H771" s="36"/>
      <c r="I771" s="38"/>
      <c r="J771" s="36"/>
    </row>
    <row r="772" spans="7:10" s="37" customFormat="1" x14ac:dyDescent="0.25">
      <c r="G772" s="36"/>
      <c r="H772" s="36"/>
      <c r="I772" s="38"/>
      <c r="J772" s="36"/>
    </row>
    <row r="773" spans="7:10" s="37" customFormat="1" x14ac:dyDescent="0.25">
      <c r="G773" s="36"/>
      <c r="H773" s="36"/>
      <c r="I773" s="38"/>
      <c r="J773" s="36"/>
    </row>
    <row r="774" spans="7:10" s="37" customFormat="1" x14ac:dyDescent="0.25">
      <c r="G774" s="36"/>
      <c r="H774" s="36"/>
      <c r="I774" s="38"/>
      <c r="J774" s="36"/>
    </row>
    <row r="775" spans="7:10" s="37" customFormat="1" x14ac:dyDescent="0.25">
      <c r="G775" s="36"/>
      <c r="H775" s="36"/>
      <c r="I775" s="38"/>
      <c r="J775" s="36"/>
    </row>
    <row r="776" spans="7:10" s="37" customFormat="1" x14ac:dyDescent="0.25">
      <c r="G776" s="36"/>
      <c r="H776" s="36"/>
      <c r="I776" s="38"/>
      <c r="J776" s="36"/>
    </row>
    <row r="777" spans="7:10" s="37" customFormat="1" x14ac:dyDescent="0.25">
      <c r="G777" s="36"/>
      <c r="H777" s="36"/>
      <c r="I777" s="38"/>
      <c r="J777" s="36"/>
    </row>
    <row r="778" spans="7:10" s="37" customFormat="1" x14ac:dyDescent="0.25">
      <c r="G778" s="36"/>
      <c r="H778" s="36"/>
      <c r="I778" s="38"/>
      <c r="J778" s="36"/>
    </row>
    <row r="779" spans="7:10" s="37" customFormat="1" x14ac:dyDescent="0.25">
      <c r="G779" s="36"/>
      <c r="H779" s="36"/>
      <c r="I779" s="38"/>
      <c r="J779" s="36"/>
    </row>
    <row r="780" spans="7:10" s="37" customFormat="1" x14ac:dyDescent="0.25">
      <c r="G780" s="36"/>
      <c r="H780" s="36"/>
      <c r="I780" s="38"/>
      <c r="J780" s="36"/>
    </row>
    <row r="781" spans="7:10" s="37" customFormat="1" x14ac:dyDescent="0.25">
      <c r="G781" s="36"/>
      <c r="H781" s="36"/>
      <c r="I781" s="38"/>
      <c r="J781" s="36"/>
    </row>
    <row r="782" spans="7:10" s="37" customFormat="1" x14ac:dyDescent="0.25">
      <c r="G782" s="36"/>
      <c r="H782" s="36"/>
      <c r="I782" s="38"/>
      <c r="J782" s="36"/>
    </row>
    <row r="783" spans="7:10" s="37" customFormat="1" x14ac:dyDescent="0.25">
      <c r="G783" s="36"/>
      <c r="H783" s="36"/>
      <c r="I783" s="38"/>
      <c r="J783" s="36"/>
    </row>
    <row r="784" spans="7:10" s="37" customFormat="1" x14ac:dyDescent="0.25">
      <c r="G784" s="36"/>
      <c r="H784" s="36"/>
      <c r="I784" s="38"/>
      <c r="J784" s="36"/>
    </row>
    <row r="785" spans="7:10" s="37" customFormat="1" x14ac:dyDescent="0.25">
      <c r="G785" s="36"/>
      <c r="H785" s="36"/>
      <c r="I785" s="38"/>
      <c r="J785" s="36"/>
    </row>
    <row r="786" spans="7:10" s="37" customFormat="1" x14ac:dyDescent="0.25">
      <c r="G786" s="36"/>
      <c r="H786" s="36"/>
      <c r="I786" s="38"/>
      <c r="J786" s="36"/>
    </row>
    <row r="787" spans="7:10" s="37" customFormat="1" x14ac:dyDescent="0.25">
      <c r="G787" s="36"/>
      <c r="H787" s="36"/>
      <c r="I787" s="38"/>
      <c r="J787" s="36"/>
    </row>
    <row r="788" spans="7:10" s="37" customFormat="1" x14ac:dyDescent="0.25">
      <c r="G788" s="36"/>
      <c r="H788" s="36"/>
      <c r="I788" s="38"/>
      <c r="J788" s="36"/>
    </row>
    <row r="789" spans="7:10" s="37" customFormat="1" x14ac:dyDescent="0.25">
      <c r="G789" s="36"/>
      <c r="H789" s="36"/>
      <c r="I789" s="38"/>
      <c r="J789" s="36"/>
    </row>
    <row r="790" spans="7:10" s="37" customFormat="1" x14ac:dyDescent="0.25">
      <c r="G790" s="36"/>
      <c r="H790" s="36"/>
      <c r="I790" s="38"/>
      <c r="J790" s="36"/>
    </row>
    <row r="791" spans="7:10" s="37" customFormat="1" x14ac:dyDescent="0.25">
      <c r="G791" s="36"/>
      <c r="H791" s="36"/>
      <c r="I791" s="38"/>
      <c r="J791" s="36"/>
    </row>
    <row r="792" spans="7:10" s="37" customFormat="1" x14ac:dyDescent="0.25">
      <c r="G792" s="36"/>
      <c r="H792" s="36"/>
      <c r="I792" s="38"/>
      <c r="J792" s="36"/>
    </row>
    <row r="793" spans="7:10" s="37" customFormat="1" x14ac:dyDescent="0.25">
      <c r="G793" s="36"/>
      <c r="H793" s="36"/>
      <c r="I793" s="38"/>
      <c r="J793" s="36"/>
    </row>
    <row r="794" spans="7:10" s="37" customFormat="1" x14ac:dyDescent="0.25">
      <c r="G794" s="36"/>
      <c r="H794" s="36"/>
      <c r="I794" s="38"/>
      <c r="J794" s="36"/>
    </row>
    <row r="795" spans="7:10" s="37" customFormat="1" x14ac:dyDescent="0.25">
      <c r="G795" s="36"/>
      <c r="H795" s="36"/>
      <c r="I795" s="38"/>
      <c r="J795" s="36"/>
    </row>
    <row r="796" spans="7:10" s="37" customFormat="1" x14ac:dyDescent="0.25">
      <c r="G796" s="36"/>
      <c r="H796" s="36"/>
      <c r="I796" s="38"/>
      <c r="J796" s="36"/>
    </row>
    <row r="797" spans="7:10" s="37" customFormat="1" x14ac:dyDescent="0.25">
      <c r="G797" s="36"/>
      <c r="H797" s="36"/>
      <c r="I797" s="38"/>
      <c r="J797" s="36"/>
    </row>
    <row r="798" spans="7:10" s="37" customFormat="1" x14ac:dyDescent="0.25">
      <c r="G798" s="36"/>
      <c r="H798" s="36"/>
      <c r="I798" s="38"/>
      <c r="J798" s="36"/>
    </row>
    <row r="799" spans="7:10" s="37" customFormat="1" x14ac:dyDescent="0.25">
      <c r="G799" s="36"/>
      <c r="H799" s="36"/>
      <c r="I799" s="38"/>
      <c r="J799" s="36"/>
    </row>
    <row r="800" spans="7:10" s="37" customFormat="1" x14ac:dyDescent="0.25">
      <c r="G800" s="36"/>
      <c r="H800" s="36"/>
      <c r="I800" s="38"/>
      <c r="J800" s="36"/>
    </row>
    <row r="801" spans="7:10" s="37" customFormat="1" x14ac:dyDescent="0.25">
      <c r="G801" s="36"/>
      <c r="H801" s="36"/>
      <c r="I801" s="38"/>
      <c r="J801" s="36"/>
    </row>
    <row r="802" spans="7:10" s="37" customFormat="1" x14ac:dyDescent="0.25">
      <c r="G802" s="36"/>
      <c r="H802" s="36"/>
      <c r="I802" s="38"/>
      <c r="J802" s="36"/>
    </row>
    <row r="803" spans="7:10" s="37" customFormat="1" x14ac:dyDescent="0.25">
      <c r="G803" s="36"/>
      <c r="H803" s="36"/>
      <c r="I803" s="38"/>
      <c r="J803" s="36"/>
    </row>
    <row r="804" spans="7:10" s="37" customFormat="1" x14ac:dyDescent="0.25">
      <c r="G804" s="36"/>
      <c r="H804" s="36"/>
      <c r="I804" s="38"/>
      <c r="J804" s="36"/>
    </row>
    <row r="805" spans="7:10" s="37" customFormat="1" x14ac:dyDescent="0.25">
      <c r="G805" s="36"/>
      <c r="H805" s="36"/>
      <c r="I805" s="38"/>
      <c r="J805" s="36"/>
    </row>
    <row r="806" spans="7:10" s="37" customFormat="1" x14ac:dyDescent="0.25">
      <c r="G806" s="36"/>
      <c r="H806" s="36"/>
      <c r="I806" s="38"/>
      <c r="J806" s="36"/>
    </row>
    <row r="807" spans="7:10" s="37" customFormat="1" x14ac:dyDescent="0.25">
      <c r="G807" s="36"/>
      <c r="H807" s="36"/>
      <c r="I807" s="38"/>
      <c r="J807" s="36"/>
    </row>
    <row r="808" spans="7:10" s="37" customFormat="1" x14ac:dyDescent="0.25">
      <c r="G808" s="36"/>
      <c r="H808" s="36"/>
      <c r="I808" s="38"/>
      <c r="J808" s="36"/>
    </row>
    <row r="809" spans="7:10" s="37" customFormat="1" x14ac:dyDescent="0.25">
      <c r="G809" s="36"/>
      <c r="H809" s="36"/>
      <c r="I809" s="38"/>
      <c r="J809" s="36"/>
    </row>
    <row r="810" spans="7:10" s="37" customFormat="1" x14ac:dyDescent="0.25">
      <c r="G810" s="36"/>
      <c r="H810" s="36"/>
      <c r="I810" s="38"/>
      <c r="J810" s="36"/>
    </row>
    <row r="811" spans="7:10" s="37" customFormat="1" x14ac:dyDescent="0.25">
      <c r="G811" s="36"/>
      <c r="H811" s="36"/>
      <c r="I811" s="38"/>
      <c r="J811" s="36"/>
    </row>
    <row r="812" spans="7:10" s="37" customFormat="1" x14ac:dyDescent="0.25">
      <c r="G812" s="36"/>
      <c r="H812" s="36"/>
      <c r="I812" s="38"/>
      <c r="J812" s="36"/>
    </row>
    <row r="813" spans="7:10" s="37" customFormat="1" x14ac:dyDescent="0.25">
      <c r="G813" s="36"/>
      <c r="H813" s="36"/>
      <c r="I813" s="38"/>
      <c r="J813" s="36"/>
    </row>
    <row r="814" spans="7:10" s="37" customFormat="1" x14ac:dyDescent="0.25">
      <c r="G814" s="36"/>
      <c r="H814" s="36"/>
      <c r="I814" s="38"/>
      <c r="J814" s="36"/>
    </row>
    <row r="815" spans="7:10" s="37" customFormat="1" x14ac:dyDescent="0.25">
      <c r="G815" s="36"/>
      <c r="H815" s="36"/>
      <c r="I815" s="38"/>
      <c r="J815" s="36"/>
    </row>
    <row r="816" spans="7:10" s="37" customFormat="1" x14ac:dyDescent="0.25">
      <c r="G816" s="36"/>
      <c r="H816" s="36"/>
      <c r="I816" s="38"/>
      <c r="J816" s="36"/>
    </row>
    <row r="817" spans="7:10" s="37" customFormat="1" x14ac:dyDescent="0.25">
      <c r="G817" s="36"/>
      <c r="H817" s="36"/>
      <c r="I817" s="38"/>
      <c r="J817" s="36"/>
    </row>
    <row r="818" spans="7:10" s="37" customFormat="1" x14ac:dyDescent="0.25">
      <c r="G818" s="36"/>
      <c r="H818" s="36"/>
      <c r="I818" s="38"/>
      <c r="J818" s="36"/>
    </row>
    <row r="819" spans="7:10" s="37" customFormat="1" x14ac:dyDescent="0.25">
      <c r="G819" s="36"/>
      <c r="H819" s="36"/>
      <c r="I819" s="38"/>
      <c r="J819" s="36"/>
    </row>
    <row r="820" spans="7:10" s="37" customFormat="1" x14ac:dyDescent="0.25">
      <c r="G820" s="36"/>
      <c r="H820" s="36"/>
      <c r="I820" s="38"/>
      <c r="J820" s="36"/>
    </row>
    <row r="821" spans="7:10" s="37" customFormat="1" x14ac:dyDescent="0.25">
      <c r="G821" s="36"/>
      <c r="H821" s="36"/>
      <c r="I821" s="38"/>
      <c r="J821" s="36"/>
    </row>
    <row r="822" spans="7:10" s="37" customFormat="1" x14ac:dyDescent="0.25">
      <c r="G822" s="36"/>
      <c r="H822" s="36"/>
      <c r="I822" s="38"/>
      <c r="J822" s="36"/>
    </row>
    <row r="823" spans="7:10" s="37" customFormat="1" x14ac:dyDescent="0.25">
      <c r="G823" s="36"/>
      <c r="H823" s="36"/>
      <c r="I823" s="38"/>
      <c r="J823" s="36"/>
    </row>
    <row r="824" spans="7:10" s="37" customFormat="1" x14ac:dyDescent="0.25">
      <c r="G824" s="36"/>
      <c r="H824" s="36"/>
      <c r="I824" s="38"/>
      <c r="J824" s="36"/>
    </row>
    <row r="825" spans="7:10" s="37" customFormat="1" x14ac:dyDescent="0.25">
      <c r="G825" s="36"/>
      <c r="H825" s="36"/>
      <c r="I825" s="38"/>
      <c r="J825" s="36"/>
    </row>
    <row r="826" spans="7:10" s="37" customFormat="1" x14ac:dyDescent="0.25">
      <c r="G826" s="36"/>
      <c r="H826" s="36"/>
      <c r="I826" s="38"/>
      <c r="J826" s="36"/>
    </row>
    <row r="827" spans="7:10" s="37" customFormat="1" x14ac:dyDescent="0.25">
      <c r="G827" s="36"/>
      <c r="H827" s="36"/>
      <c r="I827" s="38"/>
      <c r="J827" s="36"/>
    </row>
    <row r="828" spans="7:10" s="37" customFormat="1" x14ac:dyDescent="0.25">
      <c r="G828" s="36"/>
      <c r="H828" s="36"/>
      <c r="I828" s="38"/>
      <c r="J828" s="36"/>
    </row>
    <row r="829" spans="7:10" s="37" customFormat="1" x14ac:dyDescent="0.25">
      <c r="G829" s="36"/>
      <c r="H829" s="36"/>
      <c r="I829" s="38"/>
      <c r="J829" s="36"/>
    </row>
    <row r="830" spans="7:10" s="37" customFormat="1" x14ac:dyDescent="0.25">
      <c r="G830" s="36"/>
      <c r="H830" s="36"/>
      <c r="I830" s="38"/>
      <c r="J830" s="36"/>
    </row>
    <row r="831" spans="7:10" s="37" customFormat="1" x14ac:dyDescent="0.25">
      <c r="G831" s="36"/>
      <c r="H831" s="36"/>
      <c r="I831" s="38"/>
      <c r="J831" s="36"/>
    </row>
    <row r="832" spans="7:10" s="37" customFormat="1" x14ac:dyDescent="0.25">
      <c r="G832" s="36"/>
      <c r="H832" s="36"/>
      <c r="I832" s="38"/>
      <c r="J832" s="36"/>
    </row>
    <row r="833" spans="7:10" s="37" customFormat="1" x14ac:dyDescent="0.25">
      <c r="G833" s="36"/>
      <c r="H833" s="36"/>
      <c r="I833" s="38"/>
      <c r="J833" s="36"/>
    </row>
    <row r="834" spans="7:10" s="37" customFormat="1" x14ac:dyDescent="0.25">
      <c r="G834" s="36"/>
      <c r="H834" s="36"/>
      <c r="I834" s="38"/>
      <c r="J834" s="36"/>
    </row>
    <row r="835" spans="7:10" s="37" customFormat="1" x14ac:dyDescent="0.25">
      <c r="G835" s="36"/>
      <c r="H835" s="36"/>
      <c r="I835" s="38"/>
      <c r="J835" s="36"/>
    </row>
    <row r="836" spans="7:10" s="37" customFormat="1" x14ac:dyDescent="0.25">
      <c r="G836" s="36"/>
      <c r="H836" s="36"/>
      <c r="I836" s="38"/>
      <c r="J836" s="36"/>
    </row>
    <row r="837" spans="7:10" s="37" customFormat="1" x14ac:dyDescent="0.25">
      <c r="G837" s="36"/>
      <c r="H837" s="36"/>
      <c r="I837" s="38"/>
      <c r="J837" s="36"/>
    </row>
    <row r="838" spans="7:10" s="37" customFormat="1" x14ac:dyDescent="0.25">
      <c r="G838" s="36"/>
      <c r="H838" s="36"/>
      <c r="I838" s="38"/>
      <c r="J838" s="36"/>
    </row>
    <row r="839" spans="7:10" s="37" customFormat="1" x14ac:dyDescent="0.25">
      <c r="G839" s="36"/>
      <c r="H839" s="36"/>
      <c r="I839" s="38"/>
      <c r="J839" s="36"/>
    </row>
    <row r="840" spans="7:10" s="37" customFormat="1" x14ac:dyDescent="0.25">
      <c r="G840" s="36"/>
      <c r="H840" s="36"/>
      <c r="I840" s="38"/>
      <c r="J840" s="36"/>
    </row>
    <row r="841" spans="7:10" s="37" customFormat="1" x14ac:dyDescent="0.25">
      <c r="G841" s="36"/>
      <c r="H841" s="36"/>
      <c r="I841" s="38"/>
      <c r="J841" s="36"/>
    </row>
    <row r="842" spans="7:10" s="37" customFormat="1" x14ac:dyDescent="0.25">
      <c r="G842" s="36"/>
      <c r="H842" s="36"/>
      <c r="I842" s="38"/>
      <c r="J842" s="36"/>
    </row>
    <row r="843" spans="7:10" s="37" customFormat="1" x14ac:dyDescent="0.25">
      <c r="G843" s="36"/>
      <c r="H843" s="36"/>
      <c r="I843" s="38"/>
      <c r="J843" s="36"/>
    </row>
    <row r="844" spans="7:10" s="37" customFormat="1" x14ac:dyDescent="0.25">
      <c r="G844" s="36"/>
      <c r="H844" s="36"/>
      <c r="I844" s="38"/>
      <c r="J844" s="36"/>
    </row>
    <row r="845" spans="7:10" s="37" customFormat="1" x14ac:dyDescent="0.25">
      <c r="G845" s="36"/>
      <c r="H845" s="36"/>
      <c r="I845" s="38"/>
      <c r="J845" s="36"/>
    </row>
    <row r="846" spans="7:10" s="37" customFormat="1" x14ac:dyDescent="0.25">
      <c r="G846" s="36"/>
      <c r="H846" s="36"/>
      <c r="I846" s="38"/>
      <c r="J846" s="36"/>
    </row>
    <row r="847" spans="7:10" s="37" customFormat="1" x14ac:dyDescent="0.25">
      <c r="G847" s="36"/>
      <c r="H847" s="36"/>
      <c r="I847" s="38"/>
      <c r="J847" s="36"/>
    </row>
    <row r="848" spans="7:10" s="37" customFormat="1" x14ac:dyDescent="0.25">
      <c r="G848" s="36"/>
      <c r="H848" s="36"/>
      <c r="I848" s="38"/>
      <c r="J848" s="36"/>
    </row>
    <row r="849" spans="7:10" s="37" customFormat="1" x14ac:dyDescent="0.25">
      <c r="G849" s="36"/>
      <c r="H849" s="36"/>
      <c r="I849" s="38"/>
      <c r="J849" s="36"/>
    </row>
    <row r="850" spans="7:10" s="37" customFormat="1" x14ac:dyDescent="0.25">
      <c r="G850" s="36"/>
      <c r="H850" s="36"/>
      <c r="I850" s="38"/>
      <c r="J850" s="36"/>
    </row>
    <row r="851" spans="7:10" s="37" customFormat="1" x14ac:dyDescent="0.25">
      <c r="G851" s="36"/>
      <c r="H851" s="36"/>
      <c r="I851" s="38"/>
      <c r="J851" s="36"/>
    </row>
    <row r="852" spans="7:10" s="37" customFormat="1" x14ac:dyDescent="0.25">
      <c r="G852" s="36"/>
      <c r="H852" s="36"/>
      <c r="I852" s="38"/>
      <c r="J852" s="36"/>
    </row>
    <row r="853" spans="7:10" s="37" customFormat="1" x14ac:dyDescent="0.25">
      <c r="G853" s="36"/>
      <c r="H853" s="36"/>
      <c r="I853" s="38"/>
      <c r="J853" s="36"/>
    </row>
    <row r="854" spans="7:10" s="37" customFormat="1" x14ac:dyDescent="0.25">
      <c r="G854" s="36"/>
      <c r="H854" s="36"/>
      <c r="I854" s="38"/>
      <c r="J854" s="36"/>
    </row>
    <row r="855" spans="7:10" s="37" customFormat="1" x14ac:dyDescent="0.25">
      <c r="G855" s="36"/>
      <c r="H855" s="36"/>
      <c r="I855" s="38"/>
      <c r="J855" s="36"/>
    </row>
    <row r="856" spans="7:10" s="37" customFormat="1" x14ac:dyDescent="0.25">
      <c r="G856" s="36"/>
      <c r="H856" s="36"/>
      <c r="I856" s="38"/>
      <c r="J856" s="36"/>
    </row>
    <row r="857" spans="7:10" s="37" customFormat="1" x14ac:dyDescent="0.25">
      <c r="G857" s="36"/>
      <c r="H857" s="36"/>
      <c r="I857" s="38"/>
      <c r="J857" s="36"/>
    </row>
    <row r="858" spans="7:10" s="37" customFormat="1" x14ac:dyDescent="0.25">
      <c r="G858" s="36"/>
      <c r="H858" s="36"/>
      <c r="I858" s="38"/>
      <c r="J858" s="36"/>
    </row>
    <row r="859" spans="7:10" s="37" customFormat="1" x14ac:dyDescent="0.25">
      <c r="G859" s="36"/>
      <c r="H859" s="36"/>
      <c r="I859" s="38"/>
      <c r="J859" s="36"/>
    </row>
    <row r="860" spans="7:10" s="37" customFormat="1" x14ac:dyDescent="0.25">
      <c r="G860" s="36"/>
      <c r="H860" s="36"/>
      <c r="I860" s="38"/>
      <c r="J860" s="36"/>
    </row>
    <row r="861" spans="7:10" s="37" customFormat="1" x14ac:dyDescent="0.25">
      <c r="G861" s="36"/>
      <c r="H861" s="36"/>
      <c r="I861" s="38"/>
      <c r="J861" s="36"/>
    </row>
    <row r="862" spans="7:10" s="37" customFormat="1" x14ac:dyDescent="0.25">
      <c r="G862" s="36"/>
      <c r="H862" s="36"/>
      <c r="I862" s="38"/>
      <c r="J862" s="36"/>
    </row>
    <row r="863" spans="7:10" s="37" customFormat="1" x14ac:dyDescent="0.25">
      <c r="G863" s="36"/>
      <c r="H863" s="36"/>
      <c r="I863" s="38"/>
      <c r="J863" s="36"/>
    </row>
    <row r="864" spans="7:10" s="37" customFormat="1" x14ac:dyDescent="0.25">
      <c r="G864" s="36"/>
      <c r="H864" s="36"/>
      <c r="I864" s="38"/>
      <c r="J864" s="36"/>
    </row>
    <row r="865" spans="7:10" s="37" customFormat="1" x14ac:dyDescent="0.25">
      <c r="G865" s="36"/>
      <c r="H865" s="36"/>
      <c r="I865" s="38"/>
      <c r="J865" s="36"/>
    </row>
    <row r="866" spans="7:10" s="37" customFormat="1" x14ac:dyDescent="0.25">
      <c r="G866" s="36"/>
      <c r="H866" s="36"/>
      <c r="I866" s="38"/>
      <c r="J866" s="36"/>
    </row>
    <row r="867" spans="7:10" s="37" customFormat="1" x14ac:dyDescent="0.25">
      <c r="G867" s="36"/>
      <c r="H867" s="36"/>
      <c r="I867" s="38"/>
      <c r="J867" s="36"/>
    </row>
    <row r="868" spans="7:10" s="37" customFormat="1" x14ac:dyDescent="0.25">
      <c r="G868" s="36"/>
      <c r="H868" s="36"/>
      <c r="I868" s="38"/>
      <c r="J868" s="36"/>
    </row>
    <row r="869" spans="7:10" s="37" customFormat="1" x14ac:dyDescent="0.25">
      <c r="G869" s="36"/>
      <c r="H869" s="36"/>
      <c r="I869" s="38"/>
      <c r="J869" s="36"/>
    </row>
    <row r="870" spans="7:10" s="37" customFormat="1" x14ac:dyDescent="0.25">
      <c r="G870" s="36"/>
      <c r="H870" s="36"/>
      <c r="I870" s="38"/>
      <c r="J870" s="36"/>
    </row>
    <row r="871" spans="7:10" s="37" customFormat="1" x14ac:dyDescent="0.25">
      <c r="G871" s="36"/>
      <c r="H871" s="36"/>
      <c r="I871" s="38"/>
      <c r="J871" s="36"/>
    </row>
    <row r="872" spans="7:10" s="37" customFormat="1" x14ac:dyDescent="0.25">
      <c r="G872" s="36"/>
      <c r="H872" s="36"/>
      <c r="I872" s="38"/>
      <c r="J872" s="36"/>
    </row>
    <row r="873" spans="7:10" s="37" customFormat="1" x14ac:dyDescent="0.25">
      <c r="G873" s="36"/>
      <c r="H873" s="36"/>
      <c r="I873" s="38"/>
      <c r="J873" s="36"/>
    </row>
    <row r="874" spans="7:10" s="37" customFormat="1" x14ac:dyDescent="0.25">
      <c r="G874" s="36"/>
      <c r="H874" s="36"/>
      <c r="I874" s="38"/>
      <c r="J874" s="36"/>
    </row>
    <row r="875" spans="7:10" s="37" customFormat="1" x14ac:dyDescent="0.25">
      <c r="G875" s="36"/>
      <c r="H875" s="36"/>
      <c r="I875" s="38"/>
      <c r="J875" s="36"/>
    </row>
    <row r="876" spans="7:10" s="37" customFormat="1" x14ac:dyDescent="0.25">
      <c r="G876" s="36"/>
      <c r="H876" s="36"/>
      <c r="I876" s="38"/>
      <c r="J876" s="36"/>
    </row>
    <row r="877" spans="7:10" s="37" customFormat="1" x14ac:dyDescent="0.25">
      <c r="G877" s="36"/>
      <c r="H877" s="36"/>
      <c r="I877" s="38"/>
      <c r="J877" s="36"/>
    </row>
    <row r="878" spans="7:10" s="37" customFormat="1" x14ac:dyDescent="0.25">
      <c r="G878" s="36"/>
      <c r="H878" s="36"/>
      <c r="I878" s="38"/>
      <c r="J878" s="36"/>
    </row>
    <row r="879" spans="7:10" s="37" customFormat="1" x14ac:dyDescent="0.25">
      <c r="G879" s="36"/>
      <c r="H879" s="36"/>
      <c r="I879" s="38"/>
      <c r="J879" s="36"/>
    </row>
    <row r="880" spans="7:10" s="37" customFormat="1" x14ac:dyDescent="0.25">
      <c r="G880" s="36"/>
      <c r="H880" s="36"/>
      <c r="I880" s="38"/>
      <c r="J880" s="36"/>
    </row>
    <row r="881" spans="7:10" s="37" customFormat="1" x14ac:dyDescent="0.25">
      <c r="G881" s="36"/>
      <c r="H881" s="36"/>
      <c r="I881" s="38"/>
      <c r="J881" s="36"/>
    </row>
    <row r="882" spans="7:10" s="37" customFormat="1" x14ac:dyDescent="0.25">
      <c r="G882" s="36"/>
      <c r="H882" s="36"/>
      <c r="I882" s="38"/>
      <c r="J882" s="36"/>
    </row>
    <row r="883" spans="7:10" s="37" customFormat="1" x14ac:dyDescent="0.25">
      <c r="G883" s="36"/>
      <c r="H883" s="36"/>
      <c r="I883" s="38"/>
      <c r="J883" s="36"/>
    </row>
    <row r="884" spans="7:10" s="37" customFormat="1" x14ac:dyDescent="0.25">
      <c r="G884" s="36"/>
      <c r="H884" s="36"/>
      <c r="I884" s="38"/>
      <c r="J884" s="36"/>
    </row>
    <row r="885" spans="7:10" s="37" customFormat="1" x14ac:dyDescent="0.25">
      <c r="G885" s="36"/>
      <c r="H885" s="36"/>
      <c r="I885" s="38"/>
      <c r="J885" s="36"/>
    </row>
    <row r="886" spans="7:10" s="37" customFormat="1" x14ac:dyDescent="0.25">
      <c r="G886" s="36"/>
      <c r="H886" s="36"/>
      <c r="I886" s="38"/>
      <c r="J886" s="36"/>
    </row>
    <row r="887" spans="7:10" s="37" customFormat="1" x14ac:dyDescent="0.25">
      <c r="G887" s="36"/>
      <c r="H887" s="36"/>
      <c r="I887" s="38"/>
      <c r="J887" s="36"/>
    </row>
    <row r="888" spans="7:10" s="37" customFormat="1" x14ac:dyDescent="0.25">
      <c r="G888" s="36"/>
      <c r="H888" s="36"/>
      <c r="I888" s="38"/>
      <c r="J888" s="36"/>
    </row>
    <row r="889" spans="7:10" s="37" customFormat="1" x14ac:dyDescent="0.25">
      <c r="G889" s="36"/>
      <c r="H889" s="36"/>
      <c r="I889" s="38"/>
      <c r="J889" s="36"/>
    </row>
    <row r="890" spans="7:10" s="37" customFormat="1" x14ac:dyDescent="0.25">
      <c r="G890" s="36"/>
      <c r="H890" s="36"/>
      <c r="I890" s="38"/>
      <c r="J890" s="36"/>
    </row>
    <row r="891" spans="7:10" s="37" customFormat="1" x14ac:dyDescent="0.25">
      <c r="G891" s="36"/>
      <c r="H891" s="36"/>
      <c r="I891" s="38"/>
      <c r="J891" s="36"/>
    </row>
    <row r="892" spans="7:10" s="37" customFormat="1" x14ac:dyDescent="0.25">
      <c r="G892" s="36"/>
      <c r="H892" s="36"/>
      <c r="I892" s="38"/>
      <c r="J892" s="36"/>
    </row>
    <row r="893" spans="7:10" s="37" customFormat="1" x14ac:dyDescent="0.25">
      <c r="G893" s="36"/>
      <c r="H893" s="36"/>
      <c r="I893" s="38"/>
      <c r="J893" s="36"/>
    </row>
    <row r="894" spans="7:10" s="37" customFormat="1" x14ac:dyDescent="0.25">
      <c r="G894" s="36"/>
      <c r="H894" s="36"/>
      <c r="I894" s="38"/>
      <c r="J894" s="36"/>
    </row>
    <row r="895" spans="7:10" s="37" customFormat="1" x14ac:dyDescent="0.25">
      <c r="G895" s="36"/>
      <c r="H895" s="36"/>
      <c r="I895" s="38"/>
      <c r="J895" s="36"/>
    </row>
    <row r="896" spans="7:10" s="37" customFormat="1" x14ac:dyDescent="0.25">
      <c r="G896" s="36"/>
      <c r="H896" s="36"/>
      <c r="I896" s="38"/>
      <c r="J896" s="36"/>
    </row>
    <row r="897" spans="7:10" s="37" customFormat="1" x14ac:dyDescent="0.25">
      <c r="G897" s="36"/>
      <c r="H897" s="36"/>
      <c r="I897" s="38"/>
      <c r="J897" s="36"/>
    </row>
    <row r="898" spans="7:10" s="37" customFormat="1" x14ac:dyDescent="0.25">
      <c r="G898" s="36"/>
      <c r="H898" s="36"/>
      <c r="I898" s="38"/>
      <c r="J898" s="36"/>
    </row>
    <row r="899" spans="7:10" s="37" customFormat="1" x14ac:dyDescent="0.25">
      <c r="G899" s="36"/>
      <c r="H899" s="36"/>
      <c r="I899" s="38"/>
      <c r="J899" s="36"/>
    </row>
    <row r="900" spans="7:10" s="37" customFormat="1" x14ac:dyDescent="0.25">
      <c r="G900" s="36"/>
      <c r="H900" s="36"/>
      <c r="I900" s="38"/>
      <c r="J900" s="36"/>
    </row>
    <row r="901" spans="7:10" s="37" customFormat="1" x14ac:dyDescent="0.25">
      <c r="G901" s="36"/>
      <c r="H901" s="36"/>
      <c r="I901" s="38"/>
      <c r="J901" s="36"/>
    </row>
    <row r="902" spans="7:10" s="37" customFormat="1" x14ac:dyDescent="0.25">
      <c r="G902" s="36"/>
      <c r="H902" s="36"/>
      <c r="I902" s="38"/>
      <c r="J902" s="36"/>
    </row>
    <row r="903" spans="7:10" s="37" customFormat="1" x14ac:dyDescent="0.25">
      <c r="G903" s="36"/>
      <c r="H903" s="36"/>
      <c r="I903" s="38"/>
      <c r="J903" s="36"/>
    </row>
    <row r="904" spans="7:10" s="37" customFormat="1" x14ac:dyDescent="0.25">
      <c r="G904" s="36"/>
      <c r="H904" s="36"/>
      <c r="I904" s="38"/>
      <c r="J904" s="36"/>
    </row>
    <row r="905" spans="7:10" s="37" customFormat="1" x14ac:dyDescent="0.25">
      <c r="G905" s="36"/>
      <c r="H905" s="36"/>
      <c r="I905" s="38"/>
      <c r="J905" s="36"/>
    </row>
    <row r="906" spans="7:10" s="37" customFormat="1" x14ac:dyDescent="0.25">
      <c r="G906" s="36"/>
      <c r="H906" s="36"/>
      <c r="I906" s="38"/>
      <c r="J906" s="36"/>
    </row>
    <row r="907" spans="7:10" s="37" customFormat="1" x14ac:dyDescent="0.25">
      <c r="G907" s="36"/>
      <c r="H907" s="36"/>
      <c r="I907" s="38"/>
      <c r="J907" s="36"/>
    </row>
    <row r="908" spans="7:10" s="37" customFormat="1" x14ac:dyDescent="0.25">
      <c r="G908" s="36"/>
      <c r="H908" s="36"/>
      <c r="I908" s="38"/>
      <c r="J908" s="36"/>
    </row>
    <row r="909" spans="7:10" s="37" customFormat="1" x14ac:dyDescent="0.25">
      <c r="G909" s="36"/>
      <c r="H909" s="36"/>
      <c r="I909" s="38"/>
      <c r="J909" s="36"/>
    </row>
    <row r="910" spans="7:10" s="37" customFormat="1" x14ac:dyDescent="0.25">
      <c r="G910" s="36"/>
      <c r="H910" s="36"/>
      <c r="I910" s="38"/>
      <c r="J910" s="36"/>
    </row>
    <row r="911" spans="7:10" s="37" customFormat="1" x14ac:dyDescent="0.25">
      <c r="G911" s="36"/>
      <c r="H911" s="36"/>
      <c r="I911" s="38"/>
      <c r="J911" s="36"/>
    </row>
    <row r="912" spans="7:10" s="37" customFormat="1" x14ac:dyDescent="0.25">
      <c r="G912" s="36"/>
      <c r="H912" s="36"/>
      <c r="I912" s="38"/>
      <c r="J912" s="36"/>
    </row>
    <row r="913" spans="7:10" s="37" customFormat="1" x14ac:dyDescent="0.25">
      <c r="G913" s="36"/>
      <c r="H913" s="36"/>
      <c r="I913" s="38"/>
      <c r="J913" s="36"/>
    </row>
    <row r="914" spans="7:10" s="37" customFormat="1" x14ac:dyDescent="0.25">
      <c r="G914" s="36"/>
      <c r="H914" s="36"/>
      <c r="I914" s="38"/>
      <c r="J914" s="36"/>
    </row>
    <row r="915" spans="7:10" s="37" customFormat="1" x14ac:dyDescent="0.25">
      <c r="G915" s="36"/>
      <c r="H915" s="36"/>
      <c r="I915" s="38"/>
      <c r="J915" s="36"/>
    </row>
    <row r="916" spans="7:10" s="37" customFormat="1" x14ac:dyDescent="0.25">
      <c r="G916" s="36"/>
      <c r="H916" s="36"/>
      <c r="I916" s="38"/>
      <c r="J916" s="36"/>
    </row>
    <row r="917" spans="7:10" s="37" customFormat="1" x14ac:dyDescent="0.25">
      <c r="G917" s="36"/>
      <c r="H917" s="36"/>
      <c r="I917" s="38"/>
      <c r="J917" s="36"/>
    </row>
    <row r="918" spans="7:10" s="37" customFormat="1" x14ac:dyDescent="0.25">
      <c r="G918" s="36"/>
      <c r="H918" s="36"/>
      <c r="I918" s="38"/>
      <c r="J918" s="36"/>
    </row>
    <row r="919" spans="7:10" s="37" customFormat="1" x14ac:dyDescent="0.25">
      <c r="G919" s="36"/>
      <c r="H919" s="36"/>
      <c r="I919" s="38"/>
      <c r="J919" s="36"/>
    </row>
    <row r="920" spans="7:10" s="37" customFormat="1" x14ac:dyDescent="0.25">
      <c r="G920" s="36"/>
      <c r="H920" s="36"/>
      <c r="I920" s="38"/>
      <c r="J920" s="36"/>
    </row>
    <row r="921" spans="7:10" s="37" customFormat="1" x14ac:dyDescent="0.25">
      <c r="G921" s="36"/>
      <c r="H921" s="36"/>
      <c r="I921" s="38"/>
      <c r="J921" s="36"/>
    </row>
    <row r="922" spans="7:10" s="37" customFormat="1" x14ac:dyDescent="0.25">
      <c r="G922" s="36"/>
      <c r="H922" s="36"/>
      <c r="I922" s="38"/>
      <c r="J922" s="36"/>
    </row>
    <row r="923" spans="7:10" s="37" customFormat="1" x14ac:dyDescent="0.25">
      <c r="G923" s="36"/>
      <c r="H923" s="36"/>
      <c r="I923" s="38"/>
      <c r="J923" s="36"/>
    </row>
    <row r="924" spans="7:10" s="37" customFormat="1" x14ac:dyDescent="0.25">
      <c r="G924" s="36"/>
      <c r="H924" s="36"/>
      <c r="I924" s="38"/>
      <c r="J924" s="36"/>
    </row>
    <row r="925" spans="7:10" s="37" customFormat="1" x14ac:dyDescent="0.25">
      <c r="G925" s="36"/>
      <c r="H925" s="36"/>
      <c r="I925" s="38"/>
      <c r="J925" s="36"/>
    </row>
    <row r="926" spans="7:10" s="37" customFormat="1" x14ac:dyDescent="0.25">
      <c r="G926" s="36"/>
      <c r="H926" s="36"/>
      <c r="I926" s="38"/>
      <c r="J926" s="36"/>
    </row>
    <row r="927" spans="7:10" s="37" customFormat="1" x14ac:dyDescent="0.25">
      <c r="G927" s="36"/>
      <c r="H927" s="36"/>
      <c r="I927" s="38"/>
      <c r="J927" s="36"/>
    </row>
    <row r="928" spans="7:10" s="37" customFormat="1" x14ac:dyDescent="0.25">
      <c r="G928" s="36"/>
      <c r="H928" s="36"/>
      <c r="I928" s="38"/>
      <c r="J928" s="36"/>
    </row>
    <row r="929" spans="7:10" s="37" customFormat="1" x14ac:dyDescent="0.25">
      <c r="G929" s="36"/>
      <c r="H929" s="36"/>
      <c r="I929" s="38"/>
      <c r="J929" s="36"/>
    </row>
    <row r="930" spans="7:10" s="37" customFormat="1" x14ac:dyDescent="0.25">
      <c r="G930" s="36"/>
      <c r="H930" s="36"/>
      <c r="I930" s="38"/>
      <c r="J930" s="36"/>
    </row>
    <row r="931" spans="7:10" s="37" customFormat="1" x14ac:dyDescent="0.25">
      <c r="G931" s="36"/>
      <c r="H931" s="36"/>
      <c r="I931" s="38"/>
      <c r="J931" s="36"/>
    </row>
    <row r="932" spans="7:10" s="37" customFormat="1" x14ac:dyDescent="0.25">
      <c r="G932" s="36"/>
      <c r="H932" s="36"/>
      <c r="I932" s="38"/>
      <c r="J932" s="36"/>
    </row>
    <row r="933" spans="7:10" s="37" customFormat="1" x14ac:dyDescent="0.25">
      <c r="G933" s="36"/>
      <c r="H933" s="36"/>
      <c r="I933" s="38"/>
      <c r="J933" s="36"/>
    </row>
    <row r="934" spans="7:10" s="37" customFormat="1" x14ac:dyDescent="0.25">
      <c r="G934" s="36"/>
      <c r="H934" s="36"/>
      <c r="I934" s="38"/>
      <c r="J934" s="36"/>
    </row>
    <row r="935" spans="7:10" s="37" customFormat="1" x14ac:dyDescent="0.25">
      <c r="G935" s="36"/>
      <c r="H935" s="36"/>
      <c r="I935" s="38"/>
      <c r="J935" s="36"/>
    </row>
    <row r="936" spans="7:10" s="37" customFormat="1" x14ac:dyDescent="0.25">
      <c r="G936" s="36"/>
      <c r="H936" s="36"/>
      <c r="I936" s="38"/>
      <c r="J936" s="36"/>
    </row>
    <row r="937" spans="7:10" s="37" customFormat="1" x14ac:dyDescent="0.25">
      <c r="G937" s="36"/>
      <c r="H937" s="36"/>
      <c r="I937" s="38"/>
      <c r="J937" s="36"/>
    </row>
    <row r="938" spans="7:10" s="37" customFormat="1" x14ac:dyDescent="0.25">
      <c r="G938" s="36"/>
      <c r="H938" s="36"/>
      <c r="I938" s="38"/>
      <c r="J938" s="36"/>
    </row>
    <row r="939" spans="7:10" s="37" customFormat="1" x14ac:dyDescent="0.25">
      <c r="G939" s="36"/>
      <c r="H939" s="36"/>
      <c r="I939" s="38"/>
      <c r="J939" s="36"/>
    </row>
    <row r="940" spans="7:10" s="37" customFormat="1" x14ac:dyDescent="0.25">
      <c r="G940" s="36"/>
      <c r="H940" s="36"/>
      <c r="I940" s="38"/>
      <c r="J940" s="36"/>
    </row>
    <row r="941" spans="7:10" s="37" customFormat="1" x14ac:dyDescent="0.25">
      <c r="G941" s="36"/>
      <c r="H941" s="36"/>
      <c r="I941" s="38"/>
      <c r="J941" s="36"/>
    </row>
    <row r="942" spans="7:10" s="37" customFormat="1" x14ac:dyDescent="0.25">
      <c r="G942" s="36"/>
      <c r="H942" s="36"/>
      <c r="I942" s="38"/>
      <c r="J942" s="36"/>
    </row>
    <row r="943" spans="7:10" s="37" customFormat="1" x14ac:dyDescent="0.25">
      <c r="G943" s="36"/>
      <c r="H943" s="36"/>
      <c r="I943" s="38"/>
      <c r="J943" s="36"/>
    </row>
    <row r="944" spans="7:10" s="37" customFormat="1" x14ac:dyDescent="0.25">
      <c r="G944" s="36"/>
      <c r="H944" s="36"/>
      <c r="I944" s="38"/>
      <c r="J944" s="36"/>
    </row>
    <row r="945" spans="7:10" s="37" customFormat="1" x14ac:dyDescent="0.25">
      <c r="G945" s="36"/>
      <c r="H945" s="36"/>
      <c r="I945" s="38"/>
      <c r="J945" s="36"/>
    </row>
    <row r="946" spans="7:10" s="37" customFormat="1" x14ac:dyDescent="0.25">
      <c r="G946" s="36"/>
      <c r="H946" s="36"/>
      <c r="I946" s="38"/>
      <c r="J946" s="36"/>
    </row>
    <row r="947" spans="7:10" s="37" customFormat="1" x14ac:dyDescent="0.25">
      <c r="G947" s="36"/>
      <c r="H947" s="36"/>
      <c r="I947" s="38"/>
      <c r="J947" s="36"/>
    </row>
    <row r="948" spans="7:10" s="37" customFormat="1" x14ac:dyDescent="0.25">
      <c r="G948" s="36"/>
      <c r="H948" s="36"/>
      <c r="I948" s="38"/>
      <c r="J948" s="36"/>
    </row>
    <row r="949" spans="7:10" s="37" customFormat="1" x14ac:dyDescent="0.25">
      <c r="G949" s="36"/>
      <c r="H949" s="36"/>
      <c r="I949" s="38"/>
      <c r="J949" s="36"/>
    </row>
    <row r="950" spans="7:10" s="37" customFormat="1" x14ac:dyDescent="0.25">
      <c r="G950" s="36"/>
      <c r="H950" s="36"/>
      <c r="I950" s="38"/>
      <c r="J950" s="36"/>
    </row>
    <row r="951" spans="7:10" s="37" customFormat="1" x14ac:dyDescent="0.25">
      <c r="G951" s="36"/>
      <c r="H951" s="36"/>
      <c r="I951" s="38"/>
      <c r="J951" s="36"/>
    </row>
    <row r="952" spans="7:10" s="37" customFormat="1" x14ac:dyDescent="0.25">
      <c r="G952" s="36"/>
      <c r="H952" s="36"/>
      <c r="I952" s="38"/>
      <c r="J952" s="36"/>
    </row>
    <row r="953" spans="7:10" s="37" customFormat="1" x14ac:dyDescent="0.25">
      <c r="G953" s="36"/>
      <c r="H953" s="36"/>
      <c r="I953" s="38"/>
      <c r="J953" s="36"/>
    </row>
    <row r="954" spans="7:10" s="37" customFormat="1" x14ac:dyDescent="0.25">
      <c r="G954" s="36"/>
      <c r="H954" s="36"/>
      <c r="I954" s="38"/>
      <c r="J954" s="36"/>
    </row>
    <row r="955" spans="7:10" s="37" customFormat="1" x14ac:dyDescent="0.25">
      <c r="G955" s="36"/>
      <c r="H955" s="36"/>
      <c r="I955" s="38"/>
      <c r="J955" s="36"/>
    </row>
    <row r="956" spans="7:10" s="37" customFormat="1" x14ac:dyDescent="0.25">
      <c r="G956" s="36"/>
      <c r="H956" s="36"/>
      <c r="I956" s="38"/>
      <c r="J956" s="36"/>
    </row>
    <row r="957" spans="7:10" s="37" customFormat="1" x14ac:dyDescent="0.25">
      <c r="G957" s="36"/>
      <c r="H957" s="36"/>
      <c r="I957" s="38"/>
      <c r="J957" s="36"/>
    </row>
    <row r="958" spans="7:10" s="37" customFormat="1" x14ac:dyDescent="0.25">
      <c r="G958" s="36"/>
      <c r="H958" s="36"/>
      <c r="I958" s="38"/>
      <c r="J958" s="36"/>
    </row>
    <row r="959" spans="7:10" s="37" customFormat="1" x14ac:dyDescent="0.25">
      <c r="G959" s="36"/>
      <c r="H959" s="36"/>
      <c r="I959" s="38"/>
      <c r="J959" s="36"/>
    </row>
    <row r="960" spans="7:10" s="37" customFormat="1" x14ac:dyDescent="0.25">
      <c r="G960" s="36"/>
      <c r="H960" s="36"/>
      <c r="I960" s="38"/>
      <c r="J960" s="36"/>
    </row>
    <row r="961" spans="7:10" s="37" customFormat="1" x14ac:dyDescent="0.25">
      <c r="G961" s="36"/>
      <c r="H961" s="36"/>
      <c r="I961" s="38"/>
      <c r="J961" s="36"/>
    </row>
    <row r="962" spans="7:10" s="37" customFormat="1" x14ac:dyDescent="0.25">
      <c r="G962" s="36"/>
      <c r="H962" s="36"/>
      <c r="I962" s="38"/>
      <c r="J962" s="36"/>
    </row>
    <row r="963" spans="7:10" s="37" customFormat="1" x14ac:dyDescent="0.25">
      <c r="G963" s="36"/>
      <c r="H963" s="36"/>
      <c r="I963" s="38"/>
      <c r="J963" s="36"/>
    </row>
    <row r="964" spans="7:10" s="37" customFormat="1" x14ac:dyDescent="0.25">
      <c r="G964" s="36"/>
      <c r="H964" s="36"/>
      <c r="I964" s="38"/>
      <c r="J964" s="36"/>
    </row>
    <row r="965" spans="7:10" s="37" customFormat="1" x14ac:dyDescent="0.25">
      <c r="G965" s="36"/>
      <c r="H965" s="36"/>
      <c r="I965" s="38"/>
      <c r="J965" s="36"/>
    </row>
    <row r="966" spans="7:10" s="37" customFormat="1" x14ac:dyDescent="0.25">
      <c r="G966" s="36"/>
      <c r="H966" s="36"/>
      <c r="I966" s="38"/>
      <c r="J966" s="36"/>
    </row>
    <row r="967" spans="7:10" s="37" customFormat="1" x14ac:dyDescent="0.25">
      <c r="G967" s="36"/>
      <c r="H967" s="36"/>
      <c r="I967" s="38"/>
      <c r="J967" s="36"/>
    </row>
    <row r="968" spans="7:10" s="37" customFormat="1" x14ac:dyDescent="0.25">
      <c r="G968" s="36"/>
      <c r="H968" s="36"/>
      <c r="I968" s="38"/>
      <c r="J968" s="36"/>
    </row>
    <row r="969" spans="7:10" s="37" customFormat="1" x14ac:dyDescent="0.25">
      <c r="G969" s="36"/>
      <c r="H969" s="36"/>
      <c r="I969" s="38"/>
      <c r="J969" s="36"/>
    </row>
    <row r="970" spans="7:10" s="37" customFormat="1" x14ac:dyDescent="0.25">
      <c r="G970" s="36"/>
      <c r="H970" s="36"/>
      <c r="I970" s="38"/>
      <c r="J970" s="36"/>
    </row>
    <row r="971" spans="7:10" s="37" customFormat="1" x14ac:dyDescent="0.25">
      <c r="G971" s="36"/>
      <c r="H971" s="36"/>
      <c r="I971" s="38"/>
      <c r="J971" s="36"/>
    </row>
    <row r="972" spans="7:10" s="37" customFormat="1" x14ac:dyDescent="0.25">
      <c r="G972" s="36"/>
      <c r="H972" s="36"/>
      <c r="I972" s="38"/>
      <c r="J972" s="36"/>
    </row>
    <row r="973" spans="7:10" s="37" customFormat="1" x14ac:dyDescent="0.25">
      <c r="G973" s="36"/>
      <c r="H973" s="36"/>
      <c r="I973" s="38"/>
      <c r="J973" s="36"/>
    </row>
    <row r="974" spans="7:10" s="37" customFormat="1" x14ac:dyDescent="0.25">
      <c r="G974" s="36"/>
      <c r="H974" s="36"/>
      <c r="I974" s="38"/>
      <c r="J974" s="36"/>
    </row>
    <row r="975" spans="7:10" s="37" customFormat="1" x14ac:dyDescent="0.25">
      <c r="G975" s="36"/>
      <c r="H975" s="36"/>
      <c r="I975" s="38"/>
      <c r="J975" s="36"/>
    </row>
    <row r="976" spans="7:10" s="37" customFormat="1" x14ac:dyDescent="0.25">
      <c r="G976" s="36"/>
      <c r="H976" s="36"/>
      <c r="I976" s="38"/>
      <c r="J976" s="36"/>
    </row>
    <row r="977" spans="7:10" s="37" customFormat="1" x14ac:dyDescent="0.25">
      <c r="G977" s="36"/>
      <c r="H977" s="36"/>
      <c r="I977" s="38"/>
      <c r="J977" s="36"/>
    </row>
    <row r="978" spans="7:10" s="37" customFormat="1" x14ac:dyDescent="0.25">
      <c r="G978" s="36"/>
      <c r="H978" s="36"/>
      <c r="I978" s="38"/>
      <c r="J978" s="36"/>
    </row>
    <row r="979" spans="7:10" s="37" customFormat="1" x14ac:dyDescent="0.25">
      <c r="G979" s="36"/>
      <c r="H979" s="36"/>
      <c r="I979" s="38"/>
      <c r="J979" s="36"/>
    </row>
    <row r="980" spans="7:10" s="37" customFormat="1" x14ac:dyDescent="0.25">
      <c r="G980" s="36"/>
      <c r="H980" s="36"/>
      <c r="I980" s="38"/>
      <c r="J980" s="36"/>
    </row>
    <row r="981" spans="7:10" s="37" customFormat="1" x14ac:dyDescent="0.25">
      <c r="G981" s="36"/>
      <c r="H981" s="36"/>
      <c r="I981" s="38"/>
      <c r="J981" s="36"/>
    </row>
    <row r="982" spans="7:10" s="37" customFormat="1" x14ac:dyDescent="0.25">
      <c r="G982" s="36"/>
      <c r="H982" s="36"/>
      <c r="I982" s="38"/>
      <c r="J982" s="36"/>
    </row>
    <row r="983" spans="7:10" s="37" customFormat="1" x14ac:dyDescent="0.25">
      <c r="G983" s="36"/>
      <c r="H983" s="36"/>
      <c r="I983" s="38"/>
      <c r="J983" s="36"/>
    </row>
    <row r="984" spans="7:10" s="37" customFormat="1" x14ac:dyDescent="0.25">
      <c r="G984" s="36"/>
      <c r="H984" s="36"/>
      <c r="I984" s="38"/>
      <c r="J984" s="36"/>
    </row>
    <row r="985" spans="7:10" s="37" customFormat="1" x14ac:dyDescent="0.25">
      <c r="G985" s="36"/>
      <c r="H985" s="36"/>
      <c r="I985" s="38"/>
      <c r="J985" s="36"/>
    </row>
    <row r="986" spans="7:10" s="37" customFormat="1" x14ac:dyDescent="0.25">
      <c r="G986" s="36"/>
      <c r="H986" s="36"/>
      <c r="I986" s="38"/>
      <c r="J986" s="36"/>
    </row>
    <row r="987" spans="7:10" s="37" customFormat="1" x14ac:dyDescent="0.25">
      <c r="G987" s="36"/>
      <c r="H987" s="36"/>
      <c r="I987" s="38"/>
      <c r="J987" s="36"/>
    </row>
    <row r="988" spans="7:10" s="37" customFormat="1" x14ac:dyDescent="0.25">
      <c r="G988" s="36"/>
      <c r="H988" s="36"/>
      <c r="I988" s="38"/>
      <c r="J988" s="36"/>
    </row>
    <row r="989" spans="7:10" s="37" customFormat="1" x14ac:dyDescent="0.25">
      <c r="G989" s="36"/>
      <c r="H989" s="36"/>
      <c r="I989" s="38"/>
      <c r="J989" s="36"/>
    </row>
    <row r="990" spans="7:10" s="37" customFormat="1" x14ac:dyDescent="0.25">
      <c r="G990" s="36"/>
      <c r="H990" s="36"/>
      <c r="I990" s="38"/>
      <c r="J990" s="36"/>
    </row>
    <row r="991" spans="7:10" s="37" customFormat="1" x14ac:dyDescent="0.25">
      <c r="G991" s="36"/>
      <c r="H991" s="36"/>
      <c r="I991" s="38"/>
      <c r="J991" s="36"/>
    </row>
    <row r="992" spans="7:10" s="37" customFormat="1" x14ac:dyDescent="0.25">
      <c r="G992" s="36"/>
      <c r="H992" s="36"/>
      <c r="I992" s="38"/>
      <c r="J992" s="36"/>
    </row>
    <row r="993" spans="7:10" s="37" customFormat="1" x14ac:dyDescent="0.25">
      <c r="G993" s="36"/>
      <c r="H993" s="36"/>
      <c r="I993" s="38"/>
      <c r="J993" s="36"/>
    </row>
    <row r="994" spans="7:10" s="37" customFormat="1" x14ac:dyDescent="0.25">
      <c r="G994" s="36"/>
      <c r="H994" s="36"/>
      <c r="I994" s="38"/>
      <c r="J994" s="36"/>
    </row>
    <row r="995" spans="7:10" s="37" customFormat="1" x14ac:dyDescent="0.25">
      <c r="G995" s="36"/>
      <c r="H995" s="36"/>
      <c r="I995" s="38"/>
      <c r="J995" s="36"/>
    </row>
    <row r="996" spans="7:10" s="37" customFormat="1" x14ac:dyDescent="0.25">
      <c r="G996" s="36"/>
      <c r="H996" s="36"/>
      <c r="I996" s="38"/>
      <c r="J996" s="36"/>
    </row>
    <row r="997" spans="7:10" s="37" customFormat="1" x14ac:dyDescent="0.25">
      <c r="G997" s="36"/>
      <c r="H997" s="36"/>
      <c r="I997" s="38"/>
      <c r="J997" s="36"/>
    </row>
    <row r="998" spans="7:10" s="37" customFormat="1" x14ac:dyDescent="0.25">
      <c r="G998" s="36"/>
      <c r="H998" s="36"/>
      <c r="I998" s="38"/>
      <c r="J998" s="36"/>
    </row>
    <row r="999" spans="7:10" s="37" customFormat="1" x14ac:dyDescent="0.25">
      <c r="G999" s="36"/>
      <c r="H999" s="36"/>
      <c r="I999" s="38"/>
      <c r="J999" s="36"/>
    </row>
    <row r="1000" spans="7:10" s="37" customFormat="1" x14ac:dyDescent="0.25">
      <c r="G1000" s="36"/>
      <c r="H1000" s="36"/>
      <c r="I1000" s="38"/>
      <c r="J1000" s="36"/>
    </row>
    <row r="1001" spans="7:10" s="37" customFormat="1" x14ac:dyDescent="0.25">
      <c r="G1001" s="36"/>
      <c r="H1001" s="36"/>
      <c r="I1001" s="38"/>
      <c r="J1001" s="36"/>
    </row>
    <row r="1002" spans="7:10" s="37" customFormat="1" x14ac:dyDescent="0.25">
      <c r="G1002" s="36"/>
      <c r="H1002" s="36"/>
      <c r="I1002" s="38"/>
      <c r="J1002" s="36"/>
    </row>
    <row r="1003" spans="7:10" s="37" customFormat="1" x14ac:dyDescent="0.25">
      <c r="G1003" s="36"/>
      <c r="H1003" s="36"/>
      <c r="I1003" s="38"/>
      <c r="J1003" s="36"/>
    </row>
    <row r="1004" spans="7:10" s="37" customFormat="1" x14ac:dyDescent="0.25">
      <c r="G1004" s="36"/>
      <c r="H1004" s="36"/>
      <c r="I1004" s="38"/>
      <c r="J1004" s="36"/>
    </row>
    <row r="1005" spans="7:10" s="37" customFormat="1" x14ac:dyDescent="0.25">
      <c r="G1005" s="36"/>
      <c r="H1005" s="36"/>
      <c r="I1005" s="38"/>
      <c r="J1005" s="36"/>
    </row>
    <row r="1006" spans="7:10" s="37" customFormat="1" x14ac:dyDescent="0.25">
      <c r="G1006" s="36"/>
      <c r="H1006" s="36"/>
      <c r="I1006" s="38"/>
      <c r="J1006" s="36"/>
    </row>
    <row r="1007" spans="7:10" s="37" customFormat="1" x14ac:dyDescent="0.25">
      <c r="G1007" s="36"/>
      <c r="H1007" s="36"/>
      <c r="I1007" s="38"/>
      <c r="J1007" s="36"/>
    </row>
    <row r="1008" spans="7:10" s="37" customFormat="1" x14ac:dyDescent="0.25">
      <c r="G1008" s="36"/>
      <c r="H1008" s="36"/>
      <c r="I1008" s="38"/>
      <c r="J1008" s="36"/>
    </row>
    <row r="1009" spans="7:10" s="37" customFormat="1" x14ac:dyDescent="0.25">
      <c r="G1009" s="36"/>
      <c r="H1009" s="36"/>
      <c r="I1009" s="38"/>
      <c r="J1009" s="36"/>
    </row>
    <row r="1010" spans="7:10" s="37" customFormat="1" x14ac:dyDescent="0.25">
      <c r="G1010" s="36"/>
      <c r="H1010" s="36"/>
      <c r="I1010" s="38"/>
      <c r="J1010" s="36"/>
    </row>
    <row r="1011" spans="7:10" s="37" customFormat="1" x14ac:dyDescent="0.25">
      <c r="G1011" s="36"/>
      <c r="H1011" s="36"/>
      <c r="I1011" s="38"/>
      <c r="J1011" s="36"/>
    </row>
    <row r="1012" spans="7:10" s="37" customFormat="1" x14ac:dyDescent="0.25">
      <c r="G1012" s="36"/>
      <c r="H1012" s="36"/>
      <c r="I1012" s="38"/>
      <c r="J1012" s="36"/>
    </row>
    <row r="1013" spans="7:10" s="37" customFormat="1" x14ac:dyDescent="0.25">
      <c r="G1013" s="36"/>
      <c r="H1013" s="36"/>
      <c r="I1013" s="38"/>
      <c r="J1013" s="36"/>
    </row>
    <row r="1014" spans="7:10" s="37" customFormat="1" x14ac:dyDescent="0.25">
      <c r="G1014" s="36"/>
      <c r="H1014" s="36"/>
      <c r="I1014" s="38"/>
      <c r="J1014" s="36"/>
    </row>
    <row r="1015" spans="7:10" s="37" customFormat="1" x14ac:dyDescent="0.25">
      <c r="G1015" s="36"/>
      <c r="H1015" s="36"/>
      <c r="I1015" s="38"/>
      <c r="J1015" s="36"/>
    </row>
    <row r="1016" spans="7:10" s="37" customFormat="1" x14ac:dyDescent="0.25">
      <c r="G1016" s="36"/>
      <c r="H1016" s="36"/>
      <c r="I1016" s="38"/>
      <c r="J1016" s="36"/>
    </row>
    <row r="1017" spans="7:10" s="37" customFormat="1" x14ac:dyDescent="0.25">
      <c r="G1017" s="36"/>
      <c r="H1017" s="36"/>
      <c r="I1017" s="38"/>
      <c r="J1017" s="36"/>
    </row>
    <row r="1018" spans="7:10" s="37" customFormat="1" x14ac:dyDescent="0.25">
      <c r="G1018" s="36"/>
      <c r="H1018" s="36"/>
      <c r="I1018" s="38"/>
      <c r="J1018" s="36"/>
    </row>
    <row r="1019" spans="7:10" s="37" customFormat="1" x14ac:dyDescent="0.25">
      <c r="G1019" s="36"/>
      <c r="H1019" s="36"/>
      <c r="I1019" s="38"/>
      <c r="J1019" s="36"/>
    </row>
    <row r="1020" spans="7:10" s="37" customFormat="1" x14ac:dyDescent="0.25">
      <c r="G1020" s="36"/>
      <c r="H1020" s="36"/>
      <c r="I1020" s="38"/>
      <c r="J1020" s="36"/>
    </row>
    <row r="1021" spans="7:10" s="37" customFormat="1" x14ac:dyDescent="0.25">
      <c r="G1021" s="36"/>
      <c r="H1021" s="36"/>
      <c r="I1021" s="38"/>
      <c r="J1021" s="36"/>
    </row>
    <row r="1022" spans="7:10" s="37" customFormat="1" x14ac:dyDescent="0.25">
      <c r="G1022" s="36"/>
      <c r="H1022" s="36"/>
      <c r="I1022" s="38"/>
      <c r="J1022" s="36"/>
    </row>
    <row r="1023" spans="7:10" s="37" customFormat="1" x14ac:dyDescent="0.25">
      <c r="G1023" s="36"/>
      <c r="H1023" s="36"/>
      <c r="I1023" s="38"/>
      <c r="J1023" s="36"/>
    </row>
    <row r="1024" spans="7:10" s="37" customFormat="1" x14ac:dyDescent="0.25">
      <c r="G1024" s="36"/>
      <c r="H1024" s="36"/>
      <c r="I1024" s="38"/>
      <c r="J1024" s="36"/>
    </row>
    <row r="1025" spans="7:10" s="37" customFormat="1" x14ac:dyDescent="0.25">
      <c r="G1025" s="36"/>
      <c r="H1025" s="36"/>
      <c r="I1025" s="38"/>
      <c r="J1025" s="36"/>
    </row>
    <row r="1026" spans="7:10" s="37" customFormat="1" x14ac:dyDescent="0.25">
      <c r="G1026" s="36"/>
      <c r="H1026" s="36"/>
      <c r="I1026" s="38"/>
      <c r="J1026" s="36"/>
    </row>
    <row r="1027" spans="7:10" s="37" customFormat="1" x14ac:dyDescent="0.25">
      <c r="G1027" s="36"/>
      <c r="H1027" s="36"/>
      <c r="I1027" s="38"/>
      <c r="J1027" s="36"/>
    </row>
    <row r="1028" spans="7:10" s="37" customFormat="1" x14ac:dyDescent="0.25">
      <c r="G1028" s="36"/>
      <c r="H1028" s="36"/>
      <c r="I1028" s="38"/>
      <c r="J1028" s="36"/>
    </row>
    <row r="1029" spans="7:10" s="37" customFormat="1" x14ac:dyDescent="0.25">
      <c r="G1029" s="36"/>
      <c r="H1029" s="36"/>
      <c r="I1029" s="38"/>
      <c r="J1029" s="36"/>
    </row>
    <row r="1030" spans="7:10" s="37" customFormat="1" x14ac:dyDescent="0.25">
      <c r="G1030" s="36"/>
      <c r="H1030" s="36"/>
      <c r="I1030" s="38"/>
      <c r="J1030" s="36"/>
    </row>
    <row r="1031" spans="7:10" s="37" customFormat="1" x14ac:dyDescent="0.25">
      <c r="G1031" s="36"/>
      <c r="H1031" s="36"/>
      <c r="I1031" s="38"/>
      <c r="J1031" s="36"/>
    </row>
    <row r="1032" spans="7:10" s="37" customFormat="1" x14ac:dyDescent="0.25">
      <c r="G1032" s="36"/>
      <c r="H1032" s="36"/>
      <c r="I1032" s="38"/>
      <c r="J1032" s="36"/>
    </row>
    <row r="1033" spans="7:10" s="37" customFormat="1" x14ac:dyDescent="0.25">
      <c r="G1033" s="36"/>
      <c r="H1033" s="36"/>
      <c r="I1033" s="38"/>
      <c r="J1033" s="36"/>
    </row>
    <row r="1034" spans="7:10" s="37" customFormat="1" x14ac:dyDescent="0.25">
      <c r="G1034" s="36"/>
      <c r="H1034" s="36"/>
      <c r="I1034" s="38"/>
      <c r="J1034" s="36"/>
    </row>
    <row r="1035" spans="7:10" s="37" customFormat="1" x14ac:dyDescent="0.25">
      <c r="G1035" s="36"/>
      <c r="H1035" s="36"/>
      <c r="I1035" s="38"/>
      <c r="J1035" s="36"/>
    </row>
    <row r="1036" spans="7:10" s="37" customFormat="1" x14ac:dyDescent="0.25">
      <c r="G1036" s="36"/>
      <c r="H1036" s="36"/>
      <c r="I1036" s="38"/>
      <c r="J1036" s="36"/>
    </row>
    <row r="1037" spans="7:10" s="37" customFormat="1" x14ac:dyDescent="0.25">
      <c r="G1037" s="36"/>
      <c r="H1037" s="36"/>
      <c r="I1037" s="38"/>
      <c r="J1037" s="36"/>
    </row>
    <row r="1038" spans="7:10" s="37" customFormat="1" x14ac:dyDescent="0.25">
      <c r="G1038" s="36"/>
      <c r="H1038" s="36"/>
      <c r="I1038" s="38"/>
      <c r="J1038" s="36"/>
    </row>
    <row r="1039" spans="7:10" s="37" customFormat="1" x14ac:dyDescent="0.25">
      <c r="G1039" s="36"/>
      <c r="H1039" s="36"/>
      <c r="I1039" s="38"/>
      <c r="J1039" s="36"/>
    </row>
    <row r="1040" spans="7:10" s="37" customFormat="1" x14ac:dyDescent="0.25">
      <c r="G1040" s="36"/>
      <c r="H1040" s="36"/>
      <c r="I1040" s="38"/>
      <c r="J1040" s="36"/>
    </row>
    <row r="1041" spans="7:10" s="37" customFormat="1" x14ac:dyDescent="0.25">
      <c r="G1041" s="36"/>
      <c r="H1041" s="36"/>
      <c r="I1041" s="38"/>
      <c r="J1041" s="36"/>
    </row>
    <row r="1042" spans="7:10" s="37" customFormat="1" x14ac:dyDescent="0.25">
      <c r="G1042" s="36"/>
      <c r="H1042" s="36"/>
      <c r="I1042" s="38"/>
      <c r="J1042" s="36"/>
    </row>
    <row r="1043" spans="7:10" s="37" customFormat="1" x14ac:dyDescent="0.25">
      <c r="G1043" s="36"/>
      <c r="H1043" s="36"/>
      <c r="I1043" s="38"/>
      <c r="J1043" s="36"/>
    </row>
    <row r="1044" spans="7:10" s="37" customFormat="1" x14ac:dyDescent="0.25">
      <c r="G1044" s="36"/>
      <c r="H1044" s="36"/>
      <c r="I1044" s="38"/>
      <c r="J1044" s="36"/>
    </row>
    <row r="1045" spans="7:10" s="37" customFormat="1" x14ac:dyDescent="0.25">
      <c r="G1045" s="36"/>
      <c r="H1045" s="36"/>
      <c r="I1045" s="38"/>
      <c r="J1045" s="36"/>
    </row>
    <row r="1046" spans="7:10" s="37" customFormat="1" x14ac:dyDescent="0.25">
      <c r="G1046" s="36"/>
      <c r="H1046" s="36"/>
      <c r="I1046" s="38"/>
      <c r="J1046" s="36"/>
    </row>
    <row r="1047" spans="7:10" s="37" customFormat="1" x14ac:dyDescent="0.25">
      <c r="G1047" s="36"/>
      <c r="H1047" s="36"/>
      <c r="I1047" s="38"/>
      <c r="J1047" s="36"/>
    </row>
    <row r="1048" spans="7:10" s="37" customFormat="1" x14ac:dyDescent="0.25">
      <c r="G1048" s="36"/>
      <c r="H1048" s="36"/>
      <c r="I1048" s="38"/>
      <c r="J1048" s="36"/>
    </row>
    <row r="1049" spans="7:10" s="37" customFormat="1" x14ac:dyDescent="0.25">
      <c r="G1049" s="36"/>
      <c r="H1049" s="36"/>
      <c r="I1049" s="38"/>
      <c r="J1049" s="36"/>
    </row>
    <row r="1050" spans="7:10" s="37" customFormat="1" x14ac:dyDescent="0.25">
      <c r="G1050" s="36"/>
      <c r="H1050" s="36"/>
      <c r="I1050" s="38"/>
      <c r="J1050" s="36"/>
    </row>
    <row r="1051" spans="7:10" s="37" customFormat="1" x14ac:dyDescent="0.25">
      <c r="G1051" s="36"/>
      <c r="H1051" s="36"/>
      <c r="I1051" s="38"/>
      <c r="J1051" s="36"/>
    </row>
    <row r="1052" spans="7:10" s="37" customFormat="1" x14ac:dyDescent="0.25">
      <c r="G1052" s="36"/>
      <c r="H1052" s="36"/>
      <c r="I1052" s="38"/>
      <c r="J1052" s="36"/>
    </row>
    <row r="1053" spans="7:10" s="37" customFormat="1" x14ac:dyDescent="0.25">
      <c r="G1053" s="36"/>
      <c r="H1053" s="36"/>
      <c r="I1053" s="38"/>
      <c r="J1053" s="36"/>
    </row>
    <row r="1054" spans="7:10" s="37" customFormat="1" x14ac:dyDescent="0.25">
      <c r="G1054" s="36"/>
      <c r="H1054" s="36"/>
      <c r="I1054" s="38"/>
      <c r="J1054" s="36"/>
    </row>
    <row r="1055" spans="7:10" s="37" customFormat="1" x14ac:dyDescent="0.25">
      <c r="G1055" s="36"/>
      <c r="H1055" s="36"/>
      <c r="I1055" s="38"/>
      <c r="J1055" s="36"/>
    </row>
    <row r="1056" spans="7:10" s="37" customFormat="1" x14ac:dyDescent="0.25">
      <c r="G1056" s="36"/>
      <c r="H1056" s="36"/>
      <c r="I1056" s="38"/>
      <c r="J1056" s="36"/>
    </row>
    <row r="1057" spans="7:10" s="37" customFormat="1" x14ac:dyDescent="0.25">
      <c r="G1057" s="36"/>
      <c r="H1057" s="36"/>
      <c r="I1057" s="38"/>
      <c r="J1057" s="36"/>
    </row>
    <row r="1058" spans="7:10" s="37" customFormat="1" x14ac:dyDescent="0.25">
      <c r="G1058" s="36"/>
      <c r="H1058" s="36"/>
      <c r="I1058" s="38"/>
      <c r="J1058" s="36"/>
    </row>
    <row r="1059" spans="7:10" s="37" customFormat="1" x14ac:dyDescent="0.25">
      <c r="G1059" s="36"/>
      <c r="H1059" s="36"/>
      <c r="I1059" s="38"/>
      <c r="J1059" s="36"/>
    </row>
    <row r="1060" spans="7:10" s="37" customFormat="1" x14ac:dyDescent="0.25">
      <c r="G1060" s="36"/>
      <c r="H1060" s="36"/>
      <c r="I1060" s="38"/>
      <c r="J1060" s="36"/>
    </row>
    <row r="1061" spans="7:10" s="37" customFormat="1" x14ac:dyDescent="0.25">
      <c r="G1061" s="36"/>
      <c r="H1061" s="36"/>
      <c r="I1061" s="38"/>
      <c r="J1061" s="36"/>
    </row>
    <row r="1062" spans="7:10" s="37" customFormat="1" x14ac:dyDescent="0.25">
      <c r="G1062" s="36"/>
      <c r="H1062" s="36"/>
      <c r="I1062" s="38"/>
      <c r="J1062" s="36"/>
    </row>
    <row r="1063" spans="7:10" s="37" customFormat="1" x14ac:dyDescent="0.25">
      <c r="G1063" s="36"/>
      <c r="H1063" s="36"/>
      <c r="I1063" s="38"/>
      <c r="J1063" s="36"/>
    </row>
    <row r="1064" spans="7:10" s="37" customFormat="1" x14ac:dyDescent="0.25">
      <c r="G1064" s="36"/>
      <c r="H1064" s="36"/>
      <c r="I1064" s="38"/>
      <c r="J1064" s="36"/>
    </row>
    <row r="1065" spans="7:10" s="37" customFormat="1" x14ac:dyDescent="0.25">
      <c r="G1065" s="36"/>
      <c r="H1065" s="36"/>
      <c r="I1065" s="38"/>
      <c r="J1065" s="36"/>
    </row>
    <row r="1066" spans="7:10" s="37" customFormat="1" x14ac:dyDescent="0.25">
      <c r="G1066" s="36"/>
      <c r="H1066" s="36"/>
      <c r="I1066" s="38"/>
      <c r="J1066" s="36"/>
    </row>
    <row r="1067" spans="7:10" s="37" customFormat="1" x14ac:dyDescent="0.25">
      <c r="G1067" s="36"/>
      <c r="H1067" s="36"/>
      <c r="I1067" s="38"/>
      <c r="J1067" s="36"/>
    </row>
    <row r="1068" spans="7:10" s="37" customFormat="1" x14ac:dyDescent="0.25">
      <c r="G1068" s="36"/>
      <c r="H1068" s="36"/>
      <c r="I1068" s="38"/>
      <c r="J1068" s="36"/>
    </row>
    <row r="1069" spans="7:10" s="37" customFormat="1" x14ac:dyDescent="0.25">
      <c r="G1069" s="36"/>
      <c r="H1069" s="36"/>
      <c r="I1069" s="38"/>
      <c r="J1069" s="36"/>
    </row>
    <row r="1070" spans="7:10" s="37" customFormat="1" x14ac:dyDescent="0.25">
      <c r="G1070" s="36"/>
      <c r="H1070" s="36"/>
      <c r="I1070" s="38"/>
      <c r="J1070" s="36"/>
    </row>
    <row r="1071" spans="7:10" s="37" customFormat="1" x14ac:dyDescent="0.25">
      <c r="G1071" s="36"/>
      <c r="H1071" s="36"/>
      <c r="I1071" s="38"/>
      <c r="J1071" s="36"/>
    </row>
    <row r="1072" spans="7:10" s="37" customFormat="1" x14ac:dyDescent="0.25">
      <c r="G1072" s="36"/>
      <c r="H1072" s="36"/>
      <c r="I1072" s="38"/>
      <c r="J1072" s="36"/>
    </row>
    <row r="1073" spans="7:10" s="37" customFormat="1" x14ac:dyDescent="0.25">
      <c r="G1073" s="36"/>
      <c r="H1073" s="36"/>
      <c r="I1073" s="38"/>
      <c r="J1073" s="36"/>
    </row>
    <row r="1074" spans="7:10" s="37" customFormat="1" x14ac:dyDescent="0.25">
      <c r="G1074" s="36"/>
      <c r="H1074" s="36"/>
      <c r="I1074" s="38"/>
      <c r="J1074" s="36"/>
    </row>
    <row r="1075" spans="7:10" s="37" customFormat="1" x14ac:dyDescent="0.25">
      <c r="G1075" s="36"/>
      <c r="H1075" s="36"/>
      <c r="I1075" s="38"/>
      <c r="J1075" s="36"/>
    </row>
    <row r="1076" spans="7:10" s="37" customFormat="1" x14ac:dyDescent="0.25">
      <c r="G1076" s="36"/>
      <c r="H1076" s="36"/>
      <c r="I1076" s="38"/>
      <c r="J1076" s="36"/>
    </row>
    <row r="1077" spans="7:10" s="37" customFormat="1" x14ac:dyDescent="0.25">
      <c r="G1077" s="36"/>
      <c r="H1077" s="36"/>
      <c r="I1077" s="38"/>
      <c r="J1077" s="36"/>
    </row>
    <row r="1078" spans="7:10" s="37" customFormat="1" x14ac:dyDescent="0.25">
      <c r="G1078" s="36"/>
      <c r="H1078" s="36"/>
      <c r="I1078" s="38"/>
      <c r="J1078" s="36"/>
    </row>
    <row r="1079" spans="7:10" s="37" customFormat="1" x14ac:dyDescent="0.25">
      <c r="G1079" s="36"/>
      <c r="H1079" s="36"/>
      <c r="I1079" s="38"/>
      <c r="J1079" s="36"/>
    </row>
    <row r="1080" spans="7:10" s="37" customFormat="1" x14ac:dyDescent="0.25">
      <c r="G1080" s="36"/>
      <c r="H1080" s="36"/>
      <c r="I1080" s="38"/>
      <c r="J1080" s="36"/>
    </row>
    <row r="1081" spans="7:10" s="37" customFormat="1" x14ac:dyDescent="0.25">
      <c r="G1081" s="36"/>
      <c r="H1081" s="36"/>
      <c r="I1081" s="38"/>
      <c r="J1081" s="36"/>
    </row>
    <row r="1082" spans="7:10" s="37" customFormat="1" x14ac:dyDescent="0.25">
      <c r="G1082" s="36"/>
      <c r="H1082" s="36"/>
      <c r="I1082" s="38"/>
      <c r="J1082" s="36"/>
    </row>
    <row r="1083" spans="7:10" s="37" customFormat="1" x14ac:dyDescent="0.25">
      <c r="G1083" s="36"/>
      <c r="H1083" s="36"/>
      <c r="I1083" s="38"/>
      <c r="J1083" s="36"/>
    </row>
    <row r="1084" spans="7:10" s="37" customFormat="1" x14ac:dyDescent="0.25">
      <c r="G1084" s="36"/>
      <c r="H1084" s="36"/>
      <c r="I1084" s="38"/>
      <c r="J1084" s="36"/>
    </row>
    <row r="1085" spans="7:10" s="37" customFormat="1" x14ac:dyDescent="0.25">
      <c r="G1085" s="36"/>
      <c r="H1085" s="36"/>
      <c r="I1085" s="38"/>
      <c r="J1085" s="36"/>
    </row>
    <row r="1086" spans="7:10" s="37" customFormat="1" x14ac:dyDescent="0.25">
      <c r="G1086" s="36"/>
      <c r="H1086" s="36"/>
      <c r="I1086" s="38"/>
      <c r="J1086" s="36"/>
    </row>
    <row r="1087" spans="7:10" s="37" customFormat="1" x14ac:dyDescent="0.25">
      <c r="G1087" s="36"/>
      <c r="H1087" s="36"/>
      <c r="I1087" s="38"/>
      <c r="J1087" s="36"/>
    </row>
    <row r="1088" spans="7:10" s="37" customFormat="1" x14ac:dyDescent="0.25">
      <c r="G1088" s="36"/>
      <c r="H1088" s="36"/>
      <c r="I1088" s="38"/>
      <c r="J1088" s="36"/>
    </row>
    <row r="1089" spans="7:10" s="37" customFormat="1" x14ac:dyDescent="0.25">
      <c r="G1089" s="36"/>
      <c r="H1089" s="36"/>
      <c r="I1089" s="38"/>
      <c r="J1089" s="36"/>
    </row>
    <row r="1090" spans="7:10" s="37" customFormat="1" x14ac:dyDescent="0.25">
      <c r="G1090" s="36"/>
      <c r="H1090" s="36"/>
      <c r="I1090" s="38"/>
      <c r="J1090" s="36"/>
    </row>
    <row r="1091" spans="7:10" s="37" customFormat="1" x14ac:dyDescent="0.25">
      <c r="G1091" s="36"/>
      <c r="H1091" s="36"/>
      <c r="I1091" s="38"/>
      <c r="J1091" s="36"/>
    </row>
    <row r="1092" spans="7:10" s="37" customFormat="1" x14ac:dyDescent="0.25">
      <c r="G1092" s="36"/>
      <c r="H1092" s="36"/>
      <c r="I1092" s="38"/>
      <c r="J1092" s="36"/>
    </row>
    <row r="1093" spans="7:10" s="37" customFormat="1" x14ac:dyDescent="0.25">
      <c r="G1093" s="36"/>
      <c r="H1093" s="36"/>
      <c r="I1093" s="38"/>
      <c r="J1093" s="36"/>
    </row>
    <row r="1094" spans="7:10" s="37" customFormat="1" x14ac:dyDescent="0.25">
      <c r="G1094" s="36"/>
      <c r="H1094" s="36"/>
      <c r="I1094" s="38"/>
      <c r="J1094" s="36"/>
    </row>
    <row r="1095" spans="7:10" s="37" customFormat="1" x14ac:dyDescent="0.25">
      <c r="G1095" s="36"/>
      <c r="H1095" s="36"/>
      <c r="I1095" s="38"/>
      <c r="J1095" s="36"/>
    </row>
    <row r="1096" spans="7:10" s="37" customFormat="1" x14ac:dyDescent="0.25">
      <c r="G1096" s="36"/>
      <c r="H1096" s="36"/>
      <c r="I1096" s="38"/>
      <c r="J1096" s="36"/>
    </row>
    <row r="1097" spans="7:10" s="37" customFormat="1" x14ac:dyDescent="0.25">
      <c r="G1097" s="36"/>
      <c r="H1097" s="36"/>
      <c r="I1097" s="38"/>
      <c r="J1097" s="36"/>
    </row>
    <row r="1098" spans="7:10" s="37" customFormat="1" x14ac:dyDescent="0.25">
      <c r="G1098" s="36"/>
      <c r="H1098" s="36"/>
      <c r="I1098" s="38"/>
      <c r="J1098" s="36"/>
    </row>
    <row r="1099" spans="7:10" s="37" customFormat="1" x14ac:dyDescent="0.25">
      <c r="G1099" s="36"/>
      <c r="H1099" s="36"/>
      <c r="I1099" s="38"/>
      <c r="J1099" s="36"/>
    </row>
    <row r="1100" spans="7:10" s="37" customFormat="1" x14ac:dyDescent="0.25">
      <c r="G1100" s="36"/>
      <c r="H1100" s="36"/>
      <c r="I1100" s="38"/>
      <c r="J1100" s="36"/>
    </row>
    <row r="1101" spans="7:10" s="37" customFormat="1" x14ac:dyDescent="0.25">
      <c r="G1101" s="36"/>
      <c r="H1101" s="36"/>
      <c r="I1101" s="38"/>
      <c r="J1101" s="36"/>
    </row>
    <row r="1102" spans="7:10" s="37" customFormat="1" x14ac:dyDescent="0.25">
      <c r="G1102" s="36"/>
      <c r="H1102" s="36"/>
      <c r="I1102" s="38"/>
      <c r="J1102" s="36"/>
    </row>
    <row r="1103" spans="7:10" s="37" customFormat="1" x14ac:dyDescent="0.25">
      <c r="G1103" s="36"/>
      <c r="H1103" s="36"/>
      <c r="I1103" s="38"/>
      <c r="J1103" s="36"/>
    </row>
    <row r="1104" spans="7:10" s="37" customFormat="1" x14ac:dyDescent="0.25">
      <c r="G1104" s="36"/>
      <c r="H1104" s="36"/>
      <c r="I1104" s="38"/>
      <c r="J1104" s="36"/>
    </row>
    <row r="1105" spans="7:10" s="37" customFormat="1" x14ac:dyDescent="0.25">
      <c r="G1105" s="36"/>
      <c r="H1105" s="36"/>
      <c r="I1105" s="38"/>
      <c r="J1105" s="36"/>
    </row>
    <row r="1106" spans="7:10" s="37" customFormat="1" x14ac:dyDescent="0.25">
      <c r="G1106" s="36"/>
      <c r="H1106" s="36"/>
      <c r="I1106" s="38"/>
      <c r="J1106" s="36"/>
    </row>
    <row r="1107" spans="7:10" s="37" customFormat="1" x14ac:dyDescent="0.25">
      <c r="G1107" s="36"/>
      <c r="H1107" s="36"/>
      <c r="I1107" s="38"/>
      <c r="J1107" s="36"/>
    </row>
    <row r="1108" spans="7:10" s="37" customFormat="1" x14ac:dyDescent="0.25">
      <c r="G1108" s="36"/>
      <c r="H1108" s="36"/>
      <c r="I1108" s="38"/>
      <c r="J1108" s="36"/>
    </row>
    <row r="1109" spans="7:10" s="37" customFormat="1" x14ac:dyDescent="0.25">
      <c r="G1109" s="36"/>
      <c r="H1109" s="36"/>
      <c r="I1109" s="38"/>
      <c r="J1109" s="36"/>
    </row>
    <row r="1110" spans="7:10" s="37" customFormat="1" x14ac:dyDescent="0.25">
      <c r="G1110" s="36"/>
      <c r="H1110" s="36"/>
      <c r="I1110" s="38"/>
      <c r="J1110" s="36"/>
    </row>
    <row r="1111" spans="7:10" s="37" customFormat="1" x14ac:dyDescent="0.25">
      <c r="G1111" s="36"/>
      <c r="H1111" s="36"/>
      <c r="I1111" s="38"/>
      <c r="J1111" s="36"/>
    </row>
    <row r="1112" spans="7:10" s="37" customFormat="1" x14ac:dyDescent="0.25">
      <c r="G1112" s="36"/>
      <c r="H1112" s="36"/>
      <c r="I1112" s="38"/>
      <c r="J1112" s="36"/>
    </row>
    <row r="1113" spans="7:10" s="37" customFormat="1" x14ac:dyDescent="0.25">
      <c r="G1113" s="36"/>
      <c r="H1113" s="36"/>
      <c r="I1113" s="38"/>
      <c r="J1113" s="36"/>
    </row>
    <row r="1114" spans="7:10" s="37" customFormat="1" x14ac:dyDescent="0.25">
      <c r="G1114" s="36"/>
      <c r="H1114" s="36"/>
      <c r="I1114" s="38"/>
      <c r="J1114" s="36"/>
    </row>
    <row r="1115" spans="7:10" s="37" customFormat="1" x14ac:dyDescent="0.25">
      <c r="G1115" s="36"/>
      <c r="H1115" s="36"/>
      <c r="I1115" s="38"/>
      <c r="J1115" s="36"/>
    </row>
    <row r="1116" spans="7:10" s="37" customFormat="1" x14ac:dyDescent="0.25">
      <c r="G1116" s="36"/>
      <c r="H1116" s="36"/>
      <c r="I1116" s="38"/>
      <c r="J1116" s="36"/>
    </row>
    <row r="1117" spans="7:10" s="37" customFormat="1" x14ac:dyDescent="0.25">
      <c r="G1117" s="36"/>
      <c r="H1117" s="36"/>
      <c r="I1117" s="38"/>
      <c r="J1117" s="36"/>
    </row>
    <row r="1118" spans="7:10" s="37" customFormat="1" x14ac:dyDescent="0.25">
      <c r="G1118" s="36"/>
      <c r="H1118" s="36"/>
      <c r="I1118" s="38"/>
      <c r="J1118" s="36"/>
    </row>
    <row r="1119" spans="7:10" s="37" customFormat="1" x14ac:dyDescent="0.25">
      <c r="G1119" s="36"/>
      <c r="H1119" s="36"/>
      <c r="I1119" s="38"/>
      <c r="J1119" s="36"/>
    </row>
    <row r="1120" spans="7:10" s="37" customFormat="1" x14ac:dyDescent="0.25">
      <c r="G1120" s="36"/>
      <c r="H1120" s="36"/>
      <c r="I1120" s="38"/>
      <c r="J1120" s="36"/>
    </row>
    <row r="1121" spans="7:10" s="37" customFormat="1" x14ac:dyDescent="0.25">
      <c r="G1121" s="36"/>
      <c r="H1121" s="36"/>
      <c r="I1121" s="38"/>
      <c r="J1121" s="36"/>
    </row>
    <row r="1122" spans="7:10" s="37" customFormat="1" x14ac:dyDescent="0.25">
      <c r="G1122" s="36"/>
      <c r="H1122" s="36"/>
      <c r="I1122" s="38"/>
      <c r="J1122" s="36"/>
    </row>
    <row r="1123" spans="7:10" s="37" customFormat="1" x14ac:dyDescent="0.25">
      <c r="G1123" s="36"/>
      <c r="H1123" s="36"/>
      <c r="I1123" s="38"/>
      <c r="J1123" s="36"/>
    </row>
    <row r="1124" spans="7:10" s="37" customFormat="1" x14ac:dyDescent="0.25">
      <c r="G1124" s="36"/>
      <c r="H1124" s="36"/>
      <c r="I1124" s="38"/>
      <c r="J1124" s="36"/>
    </row>
    <row r="1125" spans="7:10" s="37" customFormat="1" x14ac:dyDescent="0.25">
      <c r="G1125" s="36"/>
      <c r="H1125" s="36"/>
      <c r="I1125" s="38"/>
      <c r="J1125" s="36"/>
    </row>
    <row r="1126" spans="7:10" s="37" customFormat="1" x14ac:dyDescent="0.25">
      <c r="G1126" s="36"/>
      <c r="H1126" s="36"/>
      <c r="I1126" s="38"/>
      <c r="J1126" s="36"/>
    </row>
    <row r="1127" spans="7:10" s="37" customFormat="1" x14ac:dyDescent="0.25">
      <c r="G1127" s="36"/>
      <c r="H1127" s="36"/>
      <c r="I1127" s="38"/>
      <c r="J1127" s="36"/>
    </row>
    <row r="1128" spans="7:10" s="37" customFormat="1" x14ac:dyDescent="0.25">
      <c r="G1128" s="36"/>
      <c r="H1128" s="36"/>
      <c r="I1128" s="38"/>
      <c r="J1128" s="36"/>
    </row>
    <row r="1129" spans="7:10" s="37" customFormat="1" x14ac:dyDescent="0.25">
      <c r="G1129" s="36"/>
      <c r="H1129" s="36"/>
      <c r="I1129" s="38"/>
      <c r="J1129" s="36"/>
    </row>
    <row r="1130" spans="7:10" s="37" customFormat="1" x14ac:dyDescent="0.25">
      <c r="G1130" s="36"/>
      <c r="H1130" s="36"/>
      <c r="I1130" s="38"/>
      <c r="J1130" s="36"/>
    </row>
    <row r="1131" spans="7:10" s="37" customFormat="1" x14ac:dyDescent="0.25">
      <c r="G1131" s="36"/>
      <c r="H1131" s="36"/>
      <c r="I1131" s="38"/>
      <c r="J1131" s="36"/>
    </row>
    <row r="1132" spans="7:10" s="37" customFormat="1" x14ac:dyDescent="0.25">
      <c r="G1132" s="36"/>
      <c r="H1132" s="36"/>
      <c r="I1132" s="38"/>
      <c r="J1132" s="36"/>
    </row>
    <row r="1133" spans="7:10" s="37" customFormat="1" x14ac:dyDescent="0.25">
      <c r="G1133" s="36"/>
      <c r="H1133" s="36"/>
      <c r="I1133" s="38"/>
      <c r="J1133" s="36"/>
    </row>
    <row r="1134" spans="7:10" s="37" customFormat="1" x14ac:dyDescent="0.25">
      <c r="G1134" s="36"/>
      <c r="H1134" s="36"/>
      <c r="I1134" s="38"/>
      <c r="J1134" s="36"/>
    </row>
    <row r="1135" spans="7:10" s="37" customFormat="1" x14ac:dyDescent="0.25">
      <c r="G1135" s="36"/>
      <c r="H1135" s="36"/>
      <c r="I1135" s="38"/>
      <c r="J1135" s="36"/>
    </row>
    <row r="1136" spans="7:10" s="37" customFormat="1" x14ac:dyDescent="0.25">
      <c r="G1136" s="36"/>
      <c r="H1136" s="36"/>
      <c r="I1136" s="38"/>
      <c r="J1136" s="36"/>
    </row>
    <row r="1137" spans="7:10" s="37" customFormat="1" x14ac:dyDescent="0.25">
      <c r="G1137" s="36"/>
      <c r="H1137" s="36"/>
      <c r="I1137" s="38"/>
      <c r="J1137" s="36"/>
    </row>
    <row r="1138" spans="7:10" s="37" customFormat="1" x14ac:dyDescent="0.25">
      <c r="G1138" s="36"/>
      <c r="H1138" s="36"/>
      <c r="I1138" s="38"/>
      <c r="J1138" s="36"/>
    </row>
    <row r="1139" spans="7:10" s="37" customFormat="1" x14ac:dyDescent="0.25">
      <c r="G1139" s="36"/>
      <c r="H1139" s="36"/>
      <c r="I1139" s="38"/>
      <c r="J1139" s="36"/>
    </row>
    <row r="1140" spans="7:10" s="37" customFormat="1" x14ac:dyDescent="0.25">
      <c r="G1140" s="36"/>
      <c r="H1140" s="36"/>
      <c r="I1140" s="38"/>
      <c r="J1140" s="36"/>
    </row>
    <row r="1141" spans="7:10" s="37" customFormat="1" x14ac:dyDescent="0.25">
      <c r="G1141" s="36"/>
      <c r="H1141" s="36"/>
      <c r="I1141" s="38"/>
      <c r="J1141" s="36"/>
    </row>
    <row r="1142" spans="7:10" s="37" customFormat="1" x14ac:dyDescent="0.25">
      <c r="G1142" s="36"/>
      <c r="H1142" s="36"/>
      <c r="I1142" s="38"/>
      <c r="J1142" s="36"/>
    </row>
    <row r="1143" spans="7:10" s="37" customFormat="1" x14ac:dyDescent="0.25">
      <c r="G1143" s="36"/>
      <c r="H1143" s="36"/>
      <c r="I1143" s="38"/>
      <c r="J1143" s="36"/>
    </row>
    <row r="1144" spans="7:10" s="37" customFormat="1" x14ac:dyDescent="0.25">
      <c r="G1144" s="36"/>
      <c r="H1144" s="36"/>
      <c r="I1144" s="38"/>
      <c r="J1144" s="36"/>
    </row>
    <row r="1145" spans="7:10" s="37" customFormat="1" x14ac:dyDescent="0.25">
      <c r="G1145" s="36"/>
      <c r="H1145" s="36"/>
      <c r="I1145" s="38"/>
      <c r="J1145" s="36"/>
    </row>
    <row r="1146" spans="7:10" s="37" customFormat="1" x14ac:dyDescent="0.25">
      <c r="G1146" s="36"/>
      <c r="H1146" s="36"/>
      <c r="I1146" s="38"/>
      <c r="J1146" s="36"/>
    </row>
    <row r="1147" spans="7:10" s="37" customFormat="1" x14ac:dyDescent="0.25">
      <c r="G1147" s="36"/>
      <c r="H1147" s="36"/>
      <c r="I1147" s="38"/>
      <c r="J1147" s="36"/>
    </row>
    <row r="1148" spans="7:10" s="37" customFormat="1" x14ac:dyDescent="0.25">
      <c r="G1148" s="36"/>
      <c r="H1148" s="36"/>
      <c r="I1148" s="38"/>
      <c r="J1148" s="36"/>
    </row>
    <row r="1149" spans="7:10" s="37" customFormat="1" x14ac:dyDescent="0.25">
      <c r="G1149" s="36"/>
      <c r="H1149" s="36"/>
      <c r="I1149" s="38"/>
      <c r="J1149" s="36"/>
    </row>
    <row r="1150" spans="7:10" s="37" customFormat="1" x14ac:dyDescent="0.25">
      <c r="G1150" s="36"/>
      <c r="H1150" s="36"/>
      <c r="I1150" s="38"/>
      <c r="J1150" s="36"/>
    </row>
    <row r="1151" spans="7:10" s="37" customFormat="1" x14ac:dyDescent="0.25">
      <c r="G1151" s="36"/>
      <c r="H1151" s="36"/>
      <c r="I1151" s="38"/>
      <c r="J1151" s="36"/>
    </row>
    <row r="1152" spans="7:10" s="37" customFormat="1" x14ac:dyDescent="0.25">
      <c r="G1152" s="36"/>
      <c r="H1152" s="36"/>
      <c r="I1152" s="38"/>
      <c r="J1152" s="36"/>
    </row>
    <row r="1153" spans="7:10" s="37" customFormat="1" x14ac:dyDescent="0.25">
      <c r="G1153" s="36"/>
      <c r="H1153" s="36"/>
      <c r="I1153" s="38"/>
      <c r="J1153" s="36"/>
    </row>
    <row r="1154" spans="7:10" s="37" customFormat="1" x14ac:dyDescent="0.25">
      <c r="G1154" s="36"/>
      <c r="H1154" s="36"/>
      <c r="I1154" s="38"/>
      <c r="J1154" s="36"/>
    </row>
    <row r="1155" spans="7:10" s="37" customFormat="1" x14ac:dyDescent="0.25">
      <c r="G1155" s="36"/>
      <c r="H1155" s="36"/>
      <c r="I1155" s="38"/>
      <c r="J1155" s="36"/>
    </row>
    <row r="1156" spans="7:10" s="37" customFormat="1" x14ac:dyDescent="0.25">
      <c r="G1156" s="36"/>
      <c r="H1156" s="36"/>
      <c r="I1156" s="38"/>
      <c r="J1156" s="36"/>
    </row>
    <row r="1157" spans="7:10" s="37" customFormat="1" x14ac:dyDescent="0.25">
      <c r="G1157" s="36"/>
      <c r="H1157" s="36"/>
      <c r="I1157" s="38"/>
      <c r="J1157" s="36"/>
    </row>
    <row r="1158" spans="7:10" s="37" customFormat="1" x14ac:dyDescent="0.25">
      <c r="G1158" s="36"/>
      <c r="H1158" s="36"/>
      <c r="I1158" s="38"/>
      <c r="J1158" s="36"/>
    </row>
    <row r="1159" spans="7:10" s="37" customFormat="1" x14ac:dyDescent="0.25">
      <c r="G1159" s="36"/>
      <c r="H1159" s="36"/>
      <c r="I1159" s="38"/>
      <c r="J1159" s="36"/>
    </row>
    <row r="1160" spans="7:10" s="37" customFormat="1" x14ac:dyDescent="0.25">
      <c r="G1160" s="36"/>
      <c r="H1160" s="36"/>
      <c r="I1160" s="38"/>
      <c r="J1160" s="36"/>
    </row>
    <row r="1161" spans="7:10" s="37" customFormat="1" x14ac:dyDescent="0.25">
      <c r="G1161" s="36"/>
      <c r="H1161" s="36"/>
      <c r="I1161" s="38"/>
      <c r="J1161" s="36"/>
    </row>
    <row r="1162" spans="7:10" s="37" customFormat="1" x14ac:dyDescent="0.25">
      <c r="G1162" s="36"/>
      <c r="H1162" s="36"/>
      <c r="I1162" s="38"/>
      <c r="J1162" s="36"/>
    </row>
    <row r="1163" spans="7:10" s="37" customFormat="1" x14ac:dyDescent="0.25">
      <c r="G1163" s="36"/>
      <c r="H1163" s="36"/>
      <c r="I1163" s="38"/>
      <c r="J1163" s="36"/>
    </row>
    <row r="1164" spans="7:10" s="37" customFormat="1" x14ac:dyDescent="0.25">
      <c r="G1164" s="36"/>
      <c r="H1164" s="36"/>
      <c r="I1164" s="38"/>
      <c r="J1164" s="36"/>
    </row>
    <row r="1165" spans="7:10" s="37" customFormat="1" x14ac:dyDescent="0.25">
      <c r="G1165" s="36"/>
      <c r="H1165" s="36"/>
      <c r="I1165" s="38"/>
      <c r="J1165" s="36"/>
    </row>
    <row r="1166" spans="7:10" s="37" customFormat="1" x14ac:dyDescent="0.25">
      <c r="G1166" s="36"/>
      <c r="H1166" s="36"/>
      <c r="I1166" s="38"/>
      <c r="J1166" s="36"/>
    </row>
    <row r="1167" spans="7:10" s="37" customFormat="1" x14ac:dyDescent="0.25">
      <c r="G1167" s="36"/>
      <c r="H1167" s="36"/>
      <c r="I1167" s="38"/>
      <c r="J1167" s="36"/>
    </row>
    <row r="1168" spans="7:10" s="37" customFormat="1" x14ac:dyDescent="0.25">
      <c r="G1168" s="36"/>
      <c r="H1168" s="36"/>
      <c r="I1168" s="38"/>
      <c r="J1168" s="36"/>
    </row>
    <row r="1169" spans="7:10" s="37" customFormat="1" x14ac:dyDescent="0.25">
      <c r="G1169" s="36"/>
      <c r="H1169" s="36"/>
      <c r="I1169" s="38"/>
      <c r="J1169" s="36"/>
    </row>
    <row r="1170" spans="7:10" s="37" customFormat="1" x14ac:dyDescent="0.25">
      <c r="G1170" s="36"/>
      <c r="H1170" s="36"/>
      <c r="I1170" s="38"/>
      <c r="J1170" s="36"/>
    </row>
    <row r="1171" spans="7:10" s="37" customFormat="1" x14ac:dyDescent="0.25">
      <c r="G1171" s="36"/>
      <c r="H1171" s="36"/>
      <c r="I1171" s="38"/>
      <c r="J1171" s="36"/>
    </row>
    <row r="1172" spans="7:10" s="37" customFormat="1" x14ac:dyDescent="0.25">
      <c r="G1172" s="36"/>
      <c r="H1172" s="36"/>
      <c r="I1172" s="38"/>
      <c r="J1172" s="36"/>
    </row>
    <row r="1173" spans="7:10" s="37" customFormat="1" x14ac:dyDescent="0.25">
      <c r="G1173" s="36"/>
      <c r="H1173" s="36"/>
      <c r="I1173" s="38"/>
      <c r="J1173" s="36"/>
    </row>
    <row r="1174" spans="7:10" s="37" customFormat="1" x14ac:dyDescent="0.25">
      <c r="G1174" s="36"/>
      <c r="H1174" s="36"/>
      <c r="I1174" s="38"/>
      <c r="J1174" s="36"/>
    </row>
    <row r="1175" spans="7:10" s="37" customFormat="1" x14ac:dyDescent="0.25">
      <c r="G1175" s="36"/>
      <c r="H1175" s="36"/>
      <c r="I1175" s="38"/>
      <c r="J1175" s="36"/>
    </row>
    <row r="1176" spans="7:10" s="37" customFormat="1" x14ac:dyDescent="0.25">
      <c r="G1176" s="36"/>
      <c r="H1176" s="36"/>
      <c r="I1176" s="38"/>
      <c r="J1176" s="36"/>
    </row>
    <row r="1177" spans="7:10" s="37" customFormat="1" x14ac:dyDescent="0.25">
      <c r="G1177" s="36"/>
      <c r="H1177" s="36"/>
      <c r="I1177" s="38"/>
      <c r="J1177" s="36"/>
    </row>
    <row r="1178" spans="7:10" s="37" customFormat="1" x14ac:dyDescent="0.25">
      <c r="G1178" s="36"/>
      <c r="H1178" s="36"/>
      <c r="I1178" s="38"/>
      <c r="J1178" s="36"/>
    </row>
    <row r="1179" spans="7:10" s="37" customFormat="1" x14ac:dyDescent="0.25">
      <c r="G1179" s="36"/>
      <c r="H1179" s="36"/>
      <c r="I1179" s="38"/>
      <c r="J1179" s="36"/>
    </row>
    <row r="1180" spans="7:10" s="37" customFormat="1" x14ac:dyDescent="0.25">
      <c r="G1180" s="36"/>
      <c r="H1180" s="36"/>
      <c r="I1180" s="38"/>
      <c r="J1180" s="36"/>
    </row>
    <row r="1181" spans="7:10" s="37" customFormat="1" x14ac:dyDescent="0.25">
      <c r="G1181" s="36"/>
      <c r="H1181" s="36"/>
      <c r="I1181" s="38"/>
      <c r="J1181" s="36"/>
    </row>
    <row r="1182" spans="7:10" s="37" customFormat="1" x14ac:dyDescent="0.25">
      <c r="G1182" s="36"/>
      <c r="H1182" s="36"/>
      <c r="I1182" s="38"/>
      <c r="J1182" s="36"/>
    </row>
    <row r="1183" spans="7:10" s="37" customFormat="1" x14ac:dyDescent="0.25">
      <c r="G1183" s="36"/>
      <c r="H1183" s="36"/>
      <c r="I1183" s="38"/>
      <c r="J1183" s="36"/>
    </row>
    <row r="1184" spans="7:10" s="37" customFormat="1" x14ac:dyDescent="0.25">
      <c r="G1184" s="36"/>
      <c r="H1184" s="36"/>
      <c r="I1184" s="38"/>
      <c r="J1184" s="36"/>
    </row>
    <row r="1185" spans="7:10" s="37" customFormat="1" x14ac:dyDescent="0.25">
      <c r="G1185" s="36"/>
      <c r="H1185" s="36"/>
      <c r="I1185" s="38"/>
      <c r="J1185" s="36"/>
    </row>
    <row r="1186" spans="7:10" s="37" customFormat="1" x14ac:dyDescent="0.25">
      <c r="G1186" s="36"/>
      <c r="H1186" s="36"/>
      <c r="I1186" s="38"/>
      <c r="J1186" s="36"/>
    </row>
    <row r="1187" spans="7:10" s="37" customFormat="1" x14ac:dyDescent="0.25">
      <c r="G1187" s="36"/>
      <c r="H1187" s="36"/>
      <c r="I1187" s="38"/>
      <c r="J1187" s="36"/>
    </row>
    <row r="1188" spans="7:10" s="37" customFormat="1" x14ac:dyDescent="0.25">
      <c r="G1188" s="36"/>
      <c r="H1188" s="36"/>
      <c r="I1188" s="38"/>
      <c r="J1188" s="36"/>
    </row>
    <row r="1189" spans="7:10" s="37" customFormat="1" x14ac:dyDescent="0.25">
      <c r="G1189" s="36"/>
      <c r="H1189" s="36"/>
      <c r="I1189" s="38"/>
      <c r="J1189" s="36"/>
    </row>
    <row r="1190" spans="7:10" s="37" customFormat="1" x14ac:dyDescent="0.25">
      <c r="G1190" s="36"/>
      <c r="H1190" s="36"/>
      <c r="I1190" s="38"/>
      <c r="J1190" s="36"/>
    </row>
    <row r="1191" spans="7:10" s="37" customFormat="1" x14ac:dyDescent="0.25">
      <c r="G1191" s="36"/>
      <c r="H1191" s="36"/>
      <c r="I1191" s="38"/>
      <c r="J1191" s="36"/>
    </row>
    <row r="1192" spans="7:10" s="37" customFormat="1" x14ac:dyDescent="0.25">
      <c r="G1192" s="36"/>
      <c r="H1192" s="36"/>
      <c r="I1192" s="38"/>
      <c r="J1192" s="36"/>
    </row>
    <row r="1193" spans="7:10" s="37" customFormat="1" x14ac:dyDescent="0.25">
      <c r="G1193" s="36"/>
      <c r="H1193" s="36"/>
      <c r="I1193" s="38"/>
      <c r="J1193" s="36"/>
    </row>
    <row r="1194" spans="7:10" s="37" customFormat="1" x14ac:dyDescent="0.25">
      <c r="G1194" s="36"/>
      <c r="H1194" s="36"/>
      <c r="I1194" s="38"/>
      <c r="J1194" s="36"/>
    </row>
    <row r="1195" spans="7:10" s="37" customFormat="1" x14ac:dyDescent="0.25">
      <c r="G1195" s="36"/>
      <c r="H1195" s="36"/>
      <c r="I1195" s="38"/>
      <c r="J1195" s="36"/>
    </row>
    <row r="1196" spans="7:10" s="37" customFormat="1" x14ac:dyDescent="0.25">
      <c r="G1196" s="36"/>
      <c r="H1196" s="36"/>
      <c r="I1196" s="38"/>
      <c r="J1196" s="36"/>
    </row>
    <row r="1197" spans="7:10" s="37" customFormat="1" x14ac:dyDescent="0.25">
      <c r="G1197" s="36"/>
      <c r="H1197" s="36"/>
      <c r="I1197" s="38"/>
      <c r="J1197" s="36"/>
    </row>
    <row r="1198" spans="7:10" s="37" customFormat="1" x14ac:dyDescent="0.25">
      <c r="G1198" s="36"/>
      <c r="H1198" s="36"/>
      <c r="I1198" s="38"/>
      <c r="J1198" s="36"/>
    </row>
    <row r="1199" spans="7:10" s="37" customFormat="1" x14ac:dyDescent="0.25">
      <c r="G1199" s="36"/>
      <c r="H1199" s="36"/>
      <c r="I1199" s="38"/>
      <c r="J1199" s="36"/>
    </row>
    <row r="1200" spans="7:10" s="37" customFormat="1" x14ac:dyDescent="0.25">
      <c r="G1200" s="36"/>
      <c r="H1200" s="36"/>
      <c r="I1200" s="38"/>
      <c r="J1200" s="36"/>
    </row>
    <row r="1201" spans="7:10" s="37" customFormat="1" x14ac:dyDescent="0.25">
      <c r="G1201" s="36"/>
      <c r="H1201" s="36"/>
      <c r="I1201" s="38"/>
      <c r="J1201" s="36"/>
    </row>
    <row r="1202" spans="7:10" s="37" customFormat="1" x14ac:dyDescent="0.25">
      <c r="G1202" s="36"/>
      <c r="H1202" s="36"/>
      <c r="I1202" s="38"/>
      <c r="J1202" s="36"/>
    </row>
    <row r="1203" spans="7:10" s="37" customFormat="1" x14ac:dyDescent="0.25">
      <c r="G1203" s="36"/>
      <c r="H1203" s="36"/>
      <c r="I1203" s="38"/>
      <c r="J1203" s="36"/>
    </row>
    <row r="1204" spans="7:10" s="37" customFormat="1" x14ac:dyDescent="0.25">
      <c r="G1204" s="36"/>
      <c r="H1204" s="36"/>
      <c r="I1204" s="38"/>
      <c r="J1204" s="36"/>
    </row>
    <row r="1205" spans="7:10" s="37" customFormat="1" x14ac:dyDescent="0.25">
      <c r="G1205" s="36"/>
      <c r="H1205" s="36"/>
      <c r="I1205" s="38"/>
      <c r="J1205" s="36"/>
    </row>
    <row r="1206" spans="7:10" s="37" customFormat="1" x14ac:dyDescent="0.25">
      <c r="G1206" s="36"/>
      <c r="H1206" s="36"/>
      <c r="I1206" s="38"/>
      <c r="J1206" s="36"/>
    </row>
    <row r="1207" spans="7:10" s="37" customFormat="1" x14ac:dyDescent="0.25">
      <c r="G1207" s="36"/>
      <c r="H1207" s="36"/>
      <c r="I1207" s="38"/>
      <c r="J1207" s="36"/>
    </row>
    <row r="1208" spans="7:10" s="37" customFormat="1" x14ac:dyDescent="0.25">
      <c r="G1208" s="36"/>
      <c r="H1208" s="36"/>
      <c r="I1208" s="38"/>
      <c r="J1208" s="36"/>
    </row>
    <row r="1209" spans="7:10" s="37" customFormat="1" x14ac:dyDescent="0.25">
      <c r="G1209" s="36"/>
      <c r="H1209" s="36"/>
      <c r="I1209" s="38"/>
      <c r="J1209" s="36"/>
    </row>
    <row r="1210" spans="7:10" s="37" customFormat="1" x14ac:dyDescent="0.25">
      <c r="G1210" s="36"/>
      <c r="H1210" s="36"/>
      <c r="I1210" s="38"/>
      <c r="J1210" s="36"/>
    </row>
    <row r="1211" spans="7:10" s="37" customFormat="1" x14ac:dyDescent="0.25">
      <c r="G1211" s="36"/>
      <c r="H1211" s="36"/>
      <c r="I1211" s="38"/>
      <c r="J1211" s="36"/>
    </row>
    <row r="1212" spans="7:10" s="37" customFormat="1" x14ac:dyDescent="0.25">
      <c r="G1212" s="36"/>
      <c r="H1212" s="36"/>
      <c r="I1212" s="38"/>
      <c r="J1212" s="36"/>
    </row>
    <row r="1213" spans="7:10" s="37" customFormat="1" x14ac:dyDescent="0.25">
      <c r="G1213" s="36"/>
      <c r="H1213" s="36"/>
      <c r="I1213" s="38"/>
      <c r="J1213" s="36"/>
    </row>
    <row r="1214" spans="7:10" s="37" customFormat="1" x14ac:dyDescent="0.25">
      <c r="G1214" s="36"/>
      <c r="H1214" s="36"/>
      <c r="I1214" s="38"/>
      <c r="J1214" s="36"/>
    </row>
    <row r="1215" spans="7:10" s="37" customFormat="1" x14ac:dyDescent="0.25">
      <c r="G1215" s="36"/>
      <c r="H1215" s="36"/>
      <c r="I1215" s="38"/>
      <c r="J1215" s="36"/>
    </row>
    <row r="1216" spans="7:10" s="37" customFormat="1" x14ac:dyDescent="0.25">
      <c r="G1216" s="36"/>
      <c r="H1216" s="36"/>
      <c r="I1216" s="38"/>
      <c r="J1216" s="36"/>
    </row>
    <row r="1217" spans="7:10" s="37" customFormat="1" x14ac:dyDescent="0.25">
      <c r="G1217" s="36"/>
      <c r="H1217" s="36"/>
      <c r="I1217" s="38"/>
      <c r="J1217" s="36"/>
    </row>
    <row r="1218" spans="7:10" s="37" customFormat="1" x14ac:dyDescent="0.25">
      <c r="G1218" s="36"/>
      <c r="H1218" s="36"/>
      <c r="I1218" s="38"/>
      <c r="J1218" s="36"/>
    </row>
    <row r="1219" spans="7:10" s="37" customFormat="1" x14ac:dyDescent="0.25">
      <c r="G1219" s="36"/>
      <c r="H1219" s="36"/>
      <c r="I1219" s="38"/>
      <c r="J1219" s="36"/>
    </row>
    <row r="1220" spans="7:10" s="37" customFormat="1" x14ac:dyDescent="0.25">
      <c r="G1220" s="36"/>
      <c r="H1220" s="36"/>
      <c r="I1220" s="38"/>
      <c r="J1220" s="36"/>
    </row>
    <row r="1221" spans="7:10" s="37" customFormat="1" x14ac:dyDescent="0.25">
      <c r="G1221" s="36"/>
      <c r="H1221" s="36"/>
      <c r="I1221" s="38"/>
      <c r="J1221" s="36"/>
    </row>
    <row r="1222" spans="7:10" s="37" customFormat="1" x14ac:dyDescent="0.25">
      <c r="G1222" s="36"/>
      <c r="H1222" s="36"/>
      <c r="I1222" s="38"/>
      <c r="J1222" s="36"/>
    </row>
    <row r="1223" spans="7:10" s="37" customFormat="1" x14ac:dyDescent="0.25">
      <c r="G1223" s="36"/>
      <c r="H1223" s="36"/>
      <c r="I1223" s="38"/>
      <c r="J1223" s="36"/>
    </row>
    <row r="1224" spans="7:10" s="37" customFormat="1" x14ac:dyDescent="0.25">
      <c r="G1224" s="36"/>
      <c r="H1224" s="36"/>
      <c r="I1224" s="38"/>
      <c r="J1224" s="36"/>
    </row>
    <row r="1225" spans="7:10" s="37" customFormat="1" x14ac:dyDescent="0.25">
      <c r="G1225" s="36"/>
      <c r="H1225" s="36"/>
      <c r="I1225" s="38"/>
      <c r="J1225" s="36"/>
    </row>
    <row r="1226" spans="7:10" s="37" customFormat="1" x14ac:dyDescent="0.25">
      <c r="G1226" s="36"/>
      <c r="H1226" s="36"/>
      <c r="I1226" s="38"/>
      <c r="J1226" s="36"/>
    </row>
    <row r="1227" spans="7:10" s="37" customFormat="1" x14ac:dyDescent="0.25">
      <c r="G1227" s="36"/>
      <c r="H1227" s="36"/>
      <c r="I1227" s="38"/>
      <c r="J1227" s="36"/>
    </row>
    <row r="1228" spans="7:10" s="37" customFormat="1" x14ac:dyDescent="0.25">
      <c r="G1228" s="36"/>
      <c r="H1228" s="36"/>
      <c r="I1228" s="38"/>
      <c r="J1228" s="36"/>
    </row>
    <row r="1229" spans="7:10" s="37" customFormat="1" x14ac:dyDescent="0.25">
      <c r="G1229" s="36"/>
      <c r="H1229" s="36"/>
      <c r="I1229" s="38"/>
      <c r="J1229" s="36"/>
    </row>
    <row r="1230" spans="7:10" s="37" customFormat="1" x14ac:dyDescent="0.25">
      <c r="G1230" s="36"/>
      <c r="H1230" s="36"/>
      <c r="I1230" s="38"/>
      <c r="J1230" s="36"/>
    </row>
    <row r="1231" spans="7:10" s="37" customFormat="1" x14ac:dyDescent="0.25">
      <c r="G1231" s="36"/>
      <c r="H1231" s="36"/>
      <c r="I1231" s="38"/>
      <c r="J1231" s="36"/>
    </row>
    <row r="1232" spans="7:10" s="37" customFormat="1" x14ac:dyDescent="0.25">
      <c r="G1232" s="36"/>
      <c r="H1232" s="36"/>
      <c r="I1232" s="38"/>
      <c r="J1232" s="36"/>
    </row>
    <row r="1233" spans="7:10" s="37" customFormat="1" x14ac:dyDescent="0.25">
      <c r="G1233" s="36"/>
      <c r="H1233" s="36"/>
      <c r="I1233" s="38"/>
      <c r="J1233" s="36"/>
    </row>
    <row r="1234" spans="7:10" s="37" customFormat="1" x14ac:dyDescent="0.25">
      <c r="G1234" s="36"/>
      <c r="H1234" s="36"/>
      <c r="I1234" s="38"/>
      <c r="J1234" s="36"/>
    </row>
    <row r="1235" spans="7:10" s="37" customFormat="1" x14ac:dyDescent="0.25">
      <c r="G1235" s="36"/>
      <c r="H1235" s="36"/>
      <c r="I1235" s="38"/>
      <c r="J1235" s="36"/>
    </row>
    <row r="1236" spans="7:10" s="37" customFormat="1" x14ac:dyDescent="0.25">
      <c r="G1236" s="36"/>
      <c r="H1236" s="36"/>
      <c r="I1236" s="38"/>
      <c r="J1236" s="36"/>
    </row>
    <row r="1237" spans="7:10" s="37" customFormat="1" x14ac:dyDescent="0.25">
      <c r="G1237" s="36"/>
      <c r="H1237" s="36"/>
      <c r="I1237" s="38"/>
      <c r="J1237" s="36"/>
    </row>
    <row r="1238" spans="7:10" s="37" customFormat="1" x14ac:dyDescent="0.25">
      <c r="G1238" s="36"/>
      <c r="H1238" s="36"/>
      <c r="I1238" s="38"/>
      <c r="J1238" s="36"/>
    </row>
    <row r="1239" spans="7:10" s="37" customFormat="1" x14ac:dyDescent="0.25">
      <c r="G1239" s="36"/>
      <c r="H1239" s="36"/>
      <c r="I1239" s="38"/>
      <c r="J1239" s="36"/>
    </row>
    <row r="1240" spans="7:10" s="37" customFormat="1" x14ac:dyDescent="0.25">
      <c r="G1240" s="36"/>
      <c r="H1240" s="36"/>
      <c r="I1240" s="38"/>
      <c r="J1240" s="36"/>
    </row>
    <row r="1241" spans="7:10" s="37" customFormat="1" x14ac:dyDescent="0.25">
      <c r="G1241" s="36"/>
      <c r="H1241" s="36"/>
      <c r="I1241" s="38"/>
      <c r="J1241" s="36"/>
    </row>
    <row r="1242" spans="7:10" s="37" customFormat="1" x14ac:dyDescent="0.25">
      <c r="G1242" s="36"/>
      <c r="H1242" s="36"/>
      <c r="I1242" s="38"/>
      <c r="J1242" s="36"/>
    </row>
    <row r="1243" spans="7:10" s="37" customFormat="1" x14ac:dyDescent="0.25">
      <c r="G1243" s="36"/>
      <c r="H1243" s="36"/>
      <c r="I1243" s="38"/>
      <c r="J1243" s="36"/>
    </row>
    <row r="1244" spans="7:10" s="37" customFormat="1" x14ac:dyDescent="0.25">
      <c r="G1244" s="36"/>
      <c r="H1244" s="36"/>
      <c r="I1244" s="38"/>
      <c r="J1244" s="36"/>
    </row>
    <row r="1245" spans="7:10" s="37" customFormat="1" x14ac:dyDescent="0.25">
      <c r="G1245" s="36"/>
      <c r="H1245" s="36"/>
      <c r="I1245" s="38"/>
      <c r="J1245" s="36"/>
    </row>
    <row r="1246" spans="7:10" s="37" customFormat="1" x14ac:dyDescent="0.25">
      <c r="G1246" s="36"/>
      <c r="H1246" s="36"/>
      <c r="I1246" s="38"/>
      <c r="J1246" s="36"/>
    </row>
    <row r="1247" spans="7:10" s="37" customFormat="1" x14ac:dyDescent="0.25">
      <c r="G1247" s="36"/>
      <c r="H1247" s="36"/>
      <c r="I1247" s="38"/>
      <c r="J1247" s="36"/>
    </row>
    <row r="1248" spans="7:10" s="37" customFormat="1" x14ac:dyDescent="0.25">
      <c r="G1248" s="36"/>
      <c r="H1248" s="36"/>
      <c r="I1248" s="38"/>
      <c r="J1248" s="36"/>
    </row>
    <row r="1249" spans="7:10" s="37" customFormat="1" x14ac:dyDescent="0.25">
      <c r="G1249" s="36"/>
      <c r="H1249" s="36"/>
      <c r="I1249" s="38"/>
      <c r="J1249" s="36"/>
    </row>
    <row r="1250" spans="7:10" s="37" customFormat="1" x14ac:dyDescent="0.25">
      <c r="G1250" s="36"/>
      <c r="H1250" s="36"/>
      <c r="I1250" s="38"/>
      <c r="J1250" s="36"/>
    </row>
    <row r="1251" spans="7:10" s="37" customFormat="1" x14ac:dyDescent="0.25">
      <c r="G1251" s="36"/>
      <c r="H1251" s="36"/>
      <c r="I1251" s="38"/>
      <c r="J1251" s="36"/>
    </row>
    <row r="1252" spans="7:10" s="37" customFormat="1" x14ac:dyDescent="0.25">
      <c r="G1252" s="36"/>
      <c r="H1252" s="36"/>
      <c r="I1252" s="38"/>
      <c r="J1252" s="36"/>
    </row>
    <row r="1253" spans="7:10" s="37" customFormat="1" x14ac:dyDescent="0.25">
      <c r="G1253" s="36"/>
      <c r="H1253" s="36"/>
      <c r="I1253" s="38"/>
      <c r="J1253" s="36"/>
    </row>
    <row r="1254" spans="7:10" s="37" customFormat="1" x14ac:dyDescent="0.25">
      <c r="G1254" s="36"/>
      <c r="H1254" s="36"/>
      <c r="I1254" s="38"/>
      <c r="J1254" s="36"/>
    </row>
    <row r="1255" spans="7:10" s="37" customFormat="1" x14ac:dyDescent="0.25">
      <c r="G1255" s="36"/>
      <c r="H1255" s="36"/>
      <c r="I1255" s="38"/>
      <c r="J1255" s="36"/>
    </row>
    <row r="1256" spans="7:10" s="37" customFormat="1" x14ac:dyDescent="0.25">
      <c r="G1256" s="36"/>
      <c r="H1256" s="36"/>
      <c r="I1256" s="38"/>
      <c r="J1256" s="36"/>
    </row>
    <row r="1257" spans="7:10" s="37" customFormat="1" x14ac:dyDescent="0.25">
      <c r="G1257" s="36"/>
      <c r="H1257" s="36"/>
      <c r="I1257" s="38"/>
      <c r="J1257" s="36"/>
    </row>
    <row r="1258" spans="7:10" s="37" customFormat="1" x14ac:dyDescent="0.25">
      <c r="G1258" s="36"/>
      <c r="H1258" s="36"/>
      <c r="I1258" s="38"/>
      <c r="J1258" s="36"/>
    </row>
    <row r="1259" spans="7:10" s="37" customFormat="1" x14ac:dyDescent="0.25">
      <c r="G1259" s="36"/>
      <c r="H1259" s="36"/>
      <c r="I1259" s="38"/>
      <c r="J1259" s="36"/>
    </row>
    <row r="1260" spans="7:10" s="37" customFormat="1" x14ac:dyDescent="0.25">
      <c r="G1260" s="36"/>
      <c r="H1260" s="36"/>
      <c r="I1260" s="38"/>
      <c r="J1260" s="36"/>
    </row>
    <row r="1261" spans="7:10" s="37" customFormat="1" x14ac:dyDescent="0.25">
      <c r="G1261" s="36"/>
      <c r="H1261" s="36"/>
      <c r="I1261" s="38"/>
      <c r="J1261" s="36"/>
    </row>
    <row r="1262" spans="7:10" s="37" customFormat="1" x14ac:dyDescent="0.25">
      <c r="G1262" s="36"/>
      <c r="H1262" s="36"/>
      <c r="I1262" s="38"/>
      <c r="J1262" s="36"/>
    </row>
    <row r="1263" spans="7:10" s="37" customFormat="1" x14ac:dyDescent="0.25">
      <c r="G1263" s="36"/>
      <c r="H1263" s="36"/>
      <c r="I1263" s="38"/>
      <c r="J1263" s="36"/>
    </row>
    <row r="1264" spans="7:10" s="37" customFormat="1" x14ac:dyDescent="0.25">
      <c r="G1264" s="36"/>
      <c r="H1264" s="36"/>
      <c r="I1264" s="38"/>
      <c r="J1264" s="36"/>
    </row>
    <row r="1265" spans="7:10" s="37" customFormat="1" x14ac:dyDescent="0.25">
      <c r="G1265" s="36"/>
      <c r="H1265" s="36"/>
      <c r="I1265" s="38"/>
      <c r="J1265" s="36"/>
    </row>
    <row r="1266" spans="7:10" s="37" customFormat="1" x14ac:dyDescent="0.25">
      <c r="G1266" s="36"/>
      <c r="H1266" s="36"/>
      <c r="I1266" s="38"/>
      <c r="J1266" s="36"/>
    </row>
    <row r="1267" spans="7:10" s="37" customFormat="1" x14ac:dyDescent="0.25">
      <c r="G1267" s="36"/>
      <c r="H1267" s="36"/>
      <c r="I1267" s="38"/>
      <c r="J1267" s="36"/>
    </row>
    <row r="1268" spans="7:10" s="37" customFormat="1" x14ac:dyDescent="0.25">
      <c r="G1268" s="36"/>
      <c r="H1268" s="36"/>
      <c r="I1268" s="38"/>
      <c r="J1268" s="36"/>
    </row>
    <row r="1269" spans="7:10" s="37" customFormat="1" x14ac:dyDescent="0.25">
      <c r="G1269" s="36"/>
      <c r="H1269" s="36"/>
      <c r="I1269" s="38"/>
      <c r="J1269" s="36"/>
    </row>
    <row r="1270" spans="7:10" s="37" customFormat="1" x14ac:dyDescent="0.25">
      <c r="G1270" s="36"/>
      <c r="H1270" s="36"/>
      <c r="I1270" s="38"/>
      <c r="J1270" s="36"/>
    </row>
    <row r="1271" spans="7:10" s="37" customFormat="1" x14ac:dyDescent="0.25">
      <c r="G1271" s="36"/>
      <c r="H1271" s="36"/>
      <c r="I1271" s="38"/>
      <c r="J1271" s="36"/>
    </row>
    <row r="1272" spans="7:10" s="37" customFormat="1" x14ac:dyDescent="0.25">
      <c r="G1272" s="36"/>
      <c r="H1272" s="36"/>
      <c r="I1272" s="38"/>
      <c r="J1272" s="36"/>
    </row>
    <row r="1273" spans="7:10" s="37" customFormat="1" x14ac:dyDescent="0.25">
      <c r="G1273" s="36"/>
      <c r="H1273" s="36"/>
      <c r="I1273" s="38"/>
      <c r="J1273" s="36"/>
    </row>
    <row r="1274" spans="7:10" s="37" customFormat="1" x14ac:dyDescent="0.25">
      <c r="G1274" s="36"/>
      <c r="H1274" s="36"/>
      <c r="I1274" s="38"/>
      <c r="J1274" s="36"/>
    </row>
    <row r="1275" spans="7:10" s="37" customFormat="1" x14ac:dyDescent="0.25">
      <c r="G1275" s="36"/>
      <c r="H1275" s="36"/>
      <c r="I1275" s="38"/>
      <c r="J1275" s="36"/>
    </row>
    <row r="1276" spans="7:10" s="37" customFormat="1" x14ac:dyDescent="0.25">
      <c r="G1276" s="36"/>
      <c r="H1276" s="36"/>
      <c r="I1276" s="38"/>
      <c r="J1276" s="36"/>
    </row>
    <row r="1277" spans="7:10" s="37" customFormat="1" x14ac:dyDescent="0.25">
      <c r="G1277" s="36"/>
      <c r="H1277" s="36"/>
      <c r="I1277" s="38"/>
      <c r="J1277" s="36"/>
    </row>
    <row r="1278" spans="7:10" s="37" customFormat="1" x14ac:dyDescent="0.25">
      <c r="G1278" s="36"/>
      <c r="H1278" s="36"/>
      <c r="I1278" s="38"/>
      <c r="J1278" s="36"/>
    </row>
    <row r="1279" spans="7:10" s="37" customFormat="1" x14ac:dyDescent="0.25">
      <c r="G1279" s="36"/>
      <c r="H1279" s="36"/>
      <c r="I1279" s="38"/>
      <c r="J1279" s="36"/>
    </row>
    <row r="1280" spans="7:10" s="37" customFormat="1" x14ac:dyDescent="0.25">
      <c r="G1280" s="36"/>
      <c r="H1280" s="36"/>
      <c r="I1280" s="38"/>
      <c r="J1280" s="36"/>
    </row>
    <row r="1281" spans="7:10" s="37" customFormat="1" x14ac:dyDescent="0.25">
      <c r="G1281" s="36"/>
      <c r="H1281" s="36"/>
      <c r="I1281" s="38"/>
      <c r="J1281" s="36"/>
    </row>
    <row r="1282" spans="7:10" s="37" customFormat="1" x14ac:dyDescent="0.25">
      <c r="G1282" s="36"/>
      <c r="H1282" s="36"/>
      <c r="I1282" s="38"/>
      <c r="J1282" s="36"/>
    </row>
    <row r="1283" spans="7:10" s="37" customFormat="1" x14ac:dyDescent="0.25">
      <c r="G1283" s="36"/>
      <c r="H1283" s="36"/>
      <c r="I1283" s="38"/>
      <c r="J1283" s="36"/>
    </row>
    <row r="1284" spans="7:10" s="37" customFormat="1" x14ac:dyDescent="0.25">
      <c r="G1284" s="36"/>
      <c r="H1284" s="36"/>
      <c r="I1284" s="38"/>
      <c r="J1284" s="36"/>
    </row>
    <row r="1285" spans="7:10" s="37" customFormat="1" x14ac:dyDescent="0.25">
      <c r="G1285" s="36"/>
      <c r="H1285" s="36"/>
      <c r="I1285" s="38"/>
      <c r="J1285" s="36"/>
    </row>
    <row r="1286" spans="7:10" s="37" customFormat="1" x14ac:dyDescent="0.25">
      <c r="G1286" s="36"/>
      <c r="H1286" s="36"/>
      <c r="I1286" s="38"/>
      <c r="J1286" s="36"/>
    </row>
    <row r="1287" spans="7:10" s="37" customFormat="1" x14ac:dyDescent="0.25">
      <c r="G1287" s="36"/>
      <c r="H1287" s="36"/>
      <c r="I1287" s="38"/>
      <c r="J1287" s="36"/>
    </row>
    <row r="1288" spans="7:10" s="37" customFormat="1" x14ac:dyDescent="0.25">
      <c r="G1288" s="36"/>
      <c r="H1288" s="36"/>
      <c r="I1288" s="38"/>
      <c r="J1288" s="36"/>
    </row>
    <row r="1289" spans="7:10" s="37" customFormat="1" x14ac:dyDescent="0.25">
      <c r="G1289" s="36"/>
      <c r="H1289" s="36"/>
      <c r="I1289" s="38"/>
      <c r="J1289" s="36"/>
    </row>
    <row r="1290" spans="7:10" s="37" customFormat="1" x14ac:dyDescent="0.25">
      <c r="G1290" s="36"/>
      <c r="H1290" s="36"/>
      <c r="I1290" s="38"/>
      <c r="J1290" s="36"/>
    </row>
    <row r="1291" spans="7:10" s="37" customFormat="1" x14ac:dyDescent="0.25">
      <c r="G1291" s="36"/>
      <c r="H1291" s="36"/>
      <c r="I1291" s="38"/>
      <c r="J1291" s="36"/>
    </row>
    <row r="1292" spans="7:10" s="37" customFormat="1" x14ac:dyDescent="0.25">
      <c r="G1292" s="36"/>
      <c r="H1292" s="36"/>
      <c r="I1292" s="38"/>
      <c r="J1292" s="36"/>
    </row>
    <row r="1293" spans="7:10" s="37" customFormat="1" x14ac:dyDescent="0.25">
      <c r="G1293" s="36"/>
      <c r="H1293" s="36"/>
      <c r="I1293" s="38"/>
      <c r="J1293" s="36"/>
    </row>
    <row r="1294" spans="7:10" s="37" customFormat="1" x14ac:dyDescent="0.25">
      <c r="G1294" s="36"/>
      <c r="H1294" s="36"/>
      <c r="I1294" s="38"/>
      <c r="J1294" s="36"/>
    </row>
    <row r="1295" spans="7:10" s="37" customFormat="1" x14ac:dyDescent="0.25">
      <c r="G1295" s="36"/>
      <c r="H1295" s="36"/>
      <c r="I1295" s="38"/>
      <c r="J1295" s="36"/>
    </row>
    <row r="1296" spans="7:10" s="37" customFormat="1" x14ac:dyDescent="0.25">
      <c r="G1296" s="36"/>
      <c r="H1296" s="36"/>
      <c r="I1296" s="38"/>
      <c r="J1296" s="36"/>
    </row>
    <row r="1297" spans="7:10" s="37" customFormat="1" x14ac:dyDescent="0.25">
      <c r="G1297" s="36"/>
      <c r="H1297" s="36"/>
      <c r="I1297" s="38"/>
      <c r="J1297" s="36"/>
    </row>
    <row r="1298" spans="7:10" s="37" customFormat="1" x14ac:dyDescent="0.25">
      <c r="G1298" s="36"/>
      <c r="H1298" s="36"/>
      <c r="I1298" s="38"/>
      <c r="J1298" s="36"/>
    </row>
    <row r="1299" spans="7:10" s="37" customFormat="1" x14ac:dyDescent="0.25">
      <c r="G1299" s="36"/>
      <c r="H1299" s="36"/>
      <c r="I1299" s="38"/>
      <c r="J1299" s="36"/>
    </row>
    <row r="1300" spans="7:10" s="37" customFormat="1" x14ac:dyDescent="0.25">
      <c r="G1300" s="36"/>
      <c r="H1300" s="36"/>
      <c r="I1300" s="38"/>
      <c r="J1300" s="36"/>
    </row>
    <row r="1301" spans="7:10" s="37" customFormat="1" x14ac:dyDescent="0.25">
      <c r="G1301" s="36"/>
      <c r="H1301" s="36"/>
      <c r="I1301" s="38"/>
      <c r="J1301" s="36"/>
    </row>
    <row r="1302" spans="7:10" s="37" customFormat="1" x14ac:dyDescent="0.25">
      <c r="G1302" s="36"/>
      <c r="H1302" s="36"/>
      <c r="I1302" s="38"/>
      <c r="J1302" s="36"/>
    </row>
    <row r="1303" spans="7:10" s="37" customFormat="1" x14ac:dyDescent="0.25">
      <c r="G1303" s="36"/>
      <c r="H1303" s="36"/>
      <c r="I1303" s="38"/>
      <c r="J1303" s="36"/>
    </row>
    <row r="1304" spans="7:10" s="37" customFormat="1" x14ac:dyDescent="0.25">
      <c r="G1304" s="36"/>
      <c r="H1304" s="36"/>
      <c r="I1304" s="38"/>
      <c r="J1304" s="36"/>
    </row>
    <row r="1305" spans="7:10" s="37" customFormat="1" x14ac:dyDescent="0.25">
      <c r="G1305" s="36"/>
      <c r="H1305" s="36"/>
      <c r="I1305" s="38"/>
      <c r="J1305" s="36"/>
    </row>
    <row r="1306" spans="7:10" s="37" customFormat="1" x14ac:dyDescent="0.25">
      <c r="G1306" s="36"/>
      <c r="H1306" s="36"/>
      <c r="I1306" s="38"/>
      <c r="J1306" s="36"/>
    </row>
    <row r="1307" spans="7:10" s="37" customFormat="1" x14ac:dyDescent="0.25">
      <c r="G1307" s="36"/>
      <c r="H1307" s="36"/>
      <c r="I1307" s="38"/>
      <c r="J1307" s="36"/>
    </row>
    <row r="1308" spans="7:10" s="37" customFormat="1" x14ac:dyDescent="0.25">
      <c r="G1308" s="36"/>
      <c r="H1308" s="36"/>
      <c r="I1308" s="38"/>
      <c r="J1308" s="36"/>
    </row>
    <row r="1309" spans="7:10" s="37" customFormat="1" x14ac:dyDescent="0.25">
      <c r="G1309" s="36"/>
      <c r="H1309" s="36"/>
      <c r="I1309" s="38"/>
      <c r="J1309" s="36"/>
    </row>
    <row r="1310" spans="7:10" s="37" customFormat="1" x14ac:dyDescent="0.25">
      <c r="G1310" s="36"/>
      <c r="H1310" s="36"/>
      <c r="I1310" s="38"/>
      <c r="J1310" s="36"/>
    </row>
    <row r="1311" spans="7:10" s="37" customFormat="1" x14ac:dyDescent="0.25">
      <c r="G1311" s="36"/>
      <c r="H1311" s="36"/>
      <c r="I1311" s="38"/>
      <c r="J1311" s="36"/>
    </row>
    <row r="1312" spans="7:10" s="37" customFormat="1" x14ac:dyDescent="0.25">
      <c r="G1312" s="36"/>
      <c r="H1312" s="36"/>
      <c r="I1312" s="38"/>
      <c r="J1312" s="36"/>
    </row>
    <row r="1313" spans="7:10" s="37" customFormat="1" x14ac:dyDescent="0.25">
      <c r="G1313" s="36"/>
      <c r="H1313" s="36"/>
      <c r="I1313" s="38"/>
      <c r="J1313" s="36"/>
    </row>
    <row r="1314" spans="7:10" s="37" customFormat="1" x14ac:dyDescent="0.25">
      <c r="G1314" s="36"/>
      <c r="H1314" s="36"/>
      <c r="I1314" s="38"/>
      <c r="J1314" s="36"/>
    </row>
    <row r="1315" spans="7:10" s="37" customFormat="1" x14ac:dyDescent="0.25">
      <c r="G1315" s="36"/>
      <c r="H1315" s="36"/>
      <c r="I1315" s="38"/>
      <c r="J1315" s="36"/>
    </row>
    <row r="1316" spans="7:10" s="37" customFormat="1" x14ac:dyDescent="0.25">
      <c r="G1316" s="36"/>
      <c r="H1316" s="36"/>
      <c r="I1316" s="38"/>
      <c r="J1316" s="36"/>
    </row>
    <row r="1317" spans="7:10" s="37" customFormat="1" x14ac:dyDescent="0.25">
      <c r="G1317" s="36"/>
      <c r="H1317" s="36"/>
      <c r="I1317" s="38"/>
      <c r="J1317" s="36"/>
    </row>
    <row r="1318" spans="7:10" s="37" customFormat="1" x14ac:dyDescent="0.25">
      <c r="G1318" s="36"/>
      <c r="H1318" s="36"/>
      <c r="I1318" s="38"/>
      <c r="J1318" s="36"/>
    </row>
    <row r="1319" spans="7:10" s="37" customFormat="1" x14ac:dyDescent="0.25">
      <c r="G1319" s="36"/>
      <c r="H1319" s="36"/>
      <c r="I1319" s="38"/>
      <c r="J1319" s="36"/>
    </row>
    <row r="1320" spans="7:10" s="37" customFormat="1" x14ac:dyDescent="0.25">
      <c r="G1320" s="36"/>
      <c r="H1320" s="36"/>
      <c r="I1320" s="38"/>
      <c r="J1320" s="36"/>
    </row>
    <row r="1321" spans="7:10" s="37" customFormat="1" x14ac:dyDescent="0.25">
      <c r="G1321" s="36"/>
      <c r="H1321" s="36"/>
      <c r="I1321" s="38"/>
      <c r="J1321" s="36"/>
    </row>
    <row r="1322" spans="7:10" s="37" customFormat="1" x14ac:dyDescent="0.25">
      <c r="G1322" s="36"/>
      <c r="H1322" s="36"/>
      <c r="I1322" s="38"/>
      <c r="J1322" s="36"/>
    </row>
    <row r="1323" spans="7:10" s="37" customFormat="1" x14ac:dyDescent="0.25">
      <c r="G1323" s="36"/>
      <c r="H1323" s="36"/>
      <c r="I1323" s="38"/>
      <c r="J1323" s="36"/>
    </row>
    <row r="1324" spans="7:10" s="37" customFormat="1" x14ac:dyDescent="0.25">
      <c r="G1324" s="36"/>
      <c r="H1324" s="36"/>
      <c r="I1324" s="38"/>
      <c r="J1324" s="36"/>
    </row>
    <row r="1325" spans="7:10" s="37" customFormat="1" x14ac:dyDescent="0.25">
      <c r="G1325" s="36"/>
      <c r="H1325" s="36"/>
      <c r="I1325" s="38"/>
      <c r="J1325" s="36"/>
    </row>
    <row r="1326" spans="7:10" s="37" customFormat="1" x14ac:dyDescent="0.25">
      <c r="G1326" s="36"/>
      <c r="H1326" s="36"/>
      <c r="I1326" s="38"/>
      <c r="J1326" s="36"/>
    </row>
    <row r="1327" spans="7:10" s="37" customFormat="1" x14ac:dyDescent="0.25">
      <c r="G1327" s="36"/>
      <c r="H1327" s="36"/>
      <c r="I1327" s="38"/>
      <c r="J1327" s="36"/>
    </row>
    <row r="1328" spans="7:10" s="37" customFormat="1" x14ac:dyDescent="0.25">
      <c r="G1328" s="36"/>
      <c r="H1328" s="36"/>
      <c r="I1328" s="38"/>
      <c r="J1328" s="36"/>
    </row>
    <row r="1329" spans="7:10" s="37" customFormat="1" x14ac:dyDescent="0.25">
      <c r="G1329" s="36"/>
      <c r="H1329" s="36"/>
      <c r="I1329" s="38"/>
      <c r="J1329" s="36"/>
    </row>
    <row r="1330" spans="7:10" s="37" customFormat="1" x14ac:dyDescent="0.25">
      <c r="G1330" s="36"/>
      <c r="H1330" s="36"/>
      <c r="I1330" s="38"/>
      <c r="J1330" s="36"/>
    </row>
    <row r="1331" spans="7:10" s="37" customFormat="1" x14ac:dyDescent="0.25">
      <c r="G1331" s="36"/>
      <c r="H1331" s="36"/>
      <c r="I1331" s="38"/>
      <c r="J1331" s="36"/>
    </row>
    <row r="1332" spans="7:10" s="37" customFormat="1" x14ac:dyDescent="0.25">
      <c r="G1332" s="36"/>
      <c r="H1332" s="36"/>
      <c r="I1332" s="38"/>
      <c r="J1332" s="36"/>
    </row>
    <row r="1333" spans="7:10" s="37" customFormat="1" x14ac:dyDescent="0.25">
      <c r="G1333" s="36"/>
      <c r="H1333" s="36"/>
      <c r="I1333" s="38"/>
      <c r="J1333" s="36"/>
    </row>
    <row r="1334" spans="7:10" s="37" customFormat="1" x14ac:dyDescent="0.25">
      <c r="G1334" s="36"/>
      <c r="H1334" s="36"/>
      <c r="I1334" s="38"/>
      <c r="J1334" s="36"/>
    </row>
    <row r="1335" spans="7:10" s="37" customFormat="1" x14ac:dyDescent="0.25">
      <c r="G1335" s="36"/>
      <c r="H1335" s="36"/>
      <c r="I1335" s="38"/>
      <c r="J1335" s="36"/>
    </row>
    <row r="1336" spans="7:10" s="37" customFormat="1" x14ac:dyDescent="0.25">
      <c r="G1336" s="36"/>
      <c r="H1336" s="36"/>
      <c r="I1336" s="38"/>
      <c r="J1336" s="36"/>
    </row>
    <row r="1337" spans="7:10" s="37" customFormat="1" x14ac:dyDescent="0.25">
      <c r="G1337" s="36"/>
      <c r="H1337" s="36"/>
      <c r="I1337" s="38"/>
      <c r="J1337" s="36"/>
    </row>
    <row r="1338" spans="7:10" s="37" customFormat="1" x14ac:dyDescent="0.25">
      <c r="G1338" s="36"/>
      <c r="H1338" s="36"/>
      <c r="I1338" s="38"/>
      <c r="J1338" s="36"/>
    </row>
    <row r="1339" spans="7:10" s="37" customFormat="1" x14ac:dyDescent="0.25">
      <c r="G1339" s="36"/>
      <c r="H1339" s="36"/>
      <c r="I1339" s="38"/>
      <c r="J1339" s="36"/>
    </row>
    <row r="1340" spans="7:10" s="37" customFormat="1" x14ac:dyDescent="0.25">
      <c r="G1340" s="36"/>
      <c r="H1340" s="36"/>
      <c r="I1340" s="38"/>
      <c r="J1340" s="36"/>
    </row>
    <row r="1341" spans="7:10" s="37" customFormat="1" x14ac:dyDescent="0.25">
      <c r="G1341" s="36"/>
      <c r="H1341" s="36"/>
      <c r="I1341" s="38"/>
      <c r="J1341" s="36"/>
    </row>
    <row r="1342" spans="7:10" s="37" customFormat="1" x14ac:dyDescent="0.25">
      <c r="G1342" s="36"/>
      <c r="H1342" s="36"/>
      <c r="I1342" s="38"/>
      <c r="J1342" s="36"/>
    </row>
    <row r="1343" spans="7:10" s="37" customFormat="1" x14ac:dyDescent="0.25">
      <c r="G1343" s="36"/>
      <c r="H1343" s="36"/>
      <c r="I1343" s="38"/>
      <c r="J1343" s="36"/>
    </row>
    <row r="1344" spans="7:10" s="37" customFormat="1" x14ac:dyDescent="0.25">
      <c r="G1344" s="36"/>
      <c r="H1344" s="36"/>
      <c r="I1344" s="38"/>
      <c r="J1344" s="36"/>
    </row>
    <row r="1345" spans="7:10" s="37" customFormat="1" x14ac:dyDescent="0.25">
      <c r="G1345" s="36"/>
      <c r="H1345" s="36"/>
      <c r="I1345" s="38"/>
      <c r="J1345" s="36"/>
    </row>
    <row r="1346" spans="7:10" s="37" customFormat="1" x14ac:dyDescent="0.25">
      <c r="G1346" s="36"/>
      <c r="H1346" s="36"/>
      <c r="I1346" s="38"/>
      <c r="J1346" s="36"/>
    </row>
    <row r="1347" spans="7:10" s="37" customFormat="1" x14ac:dyDescent="0.25">
      <c r="G1347" s="36"/>
      <c r="H1347" s="36"/>
      <c r="I1347" s="38"/>
      <c r="J1347" s="36"/>
    </row>
    <row r="1348" spans="7:10" s="37" customFormat="1" x14ac:dyDescent="0.25">
      <c r="G1348" s="36"/>
      <c r="H1348" s="36"/>
      <c r="I1348" s="38"/>
      <c r="J1348" s="36"/>
    </row>
    <row r="1349" spans="7:10" s="37" customFormat="1" x14ac:dyDescent="0.25">
      <c r="G1349" s="36"/>
      <c r="H1349" s="36"/>
      <c r="I1349" s="38"/>
      <c r="J1349" s="36"/>
    </row>
    <row r="1350" spans="7:10" s="37" customFormat="1" x14ac:dyDescent="0.25">
      <c r="G1350" s="36"/>
      <c r="H1350" s="36"/>
      <c r="I1350" s="38"/>
      <c r="J1350" s="36"/>
    </row>
    <row r="1351" spans="7:10" s="37" customFormat="1" x14ac:dyDescent="0.25">
      <c r="G1351" s="36"/>
      <c r="H1351" s="36"/>
      <c r="I1351" s="38"/>
      <c r="J1351" s="36"/>
    </row>
    <row r="1352" spans="7:10" s="37" customFormat="1" x14ac:dyDescent="0.25">
      <c r="G1352" s="36"/>
      <c r="H1352" s="36"/>
      <c r="I1352" s="38"/>
      <c r="J1352" s="36"/>
    </row>
    <row r="1353" spans="7:10" s="37" customFormat="1" x14ac:dyDescent="0.25">
      <c r="G1353" s="36"/>
      <c r="H1353" s="36"/>
      <c r="I1353" s="38"/>
      <c r="J1353" s="36"/>
    </row>
    <row r="1354" spans="7:10" s="37" customFormat="1" x14ac:dyDescent="0.25">
      <c r="G1354" s="36"/>
      <c r="H1354" s="36"/>
      <c r="I1354" s="38"/>
      <c r="J1354" s="36"/>
    </row>
    <row r="1355" spans="7:10" s="37" customFormat="1" x14ac:dyDescent="0.25">
      <c r="G1355" s="36"/>
      <c r="H1355" s="36"/>
      <c r="I1355" s="38"/>
      <c r="J1355" s="36"/>
    </row>
    <row r="1356" spans="7:10" s="37" customFormat="1" x14ac:dyDescent="0.25">
      <c r="G1356" s="36"/>
      <c r="H1356" s="36"/>
      <c r="I1356" s="38"/>
      <c r="J1356" s="36"/>
    </row>
    <row r="1357" spans="7:10" s="37" customFormat="1" x14ac:dyDescent="0.25">
      <c r="G1357" s="36"/>
      <c r="H1357" s="36"/>
      <c r="I1357" s="38"/>
      <c r="J1357" s="36"/>
    </row>
    <row r="1358" spans="7:10" s="37" customFormat="1" x14ac:dyDescent="0.25">
      <c r="G1358" s="36"/>
      <c r="H1358" s="36"/>
      <c r="I1358" s="38"/>
      <c r="J1358" s="36"/>
    </row>
    <row r="1359" spans="7:10" s="37" customFormat="1" x14ac:dyDescent="0.25">
      <c r="G1359" s="36"/>
      <c r="H1359" s="36"/>
      <c r="I1359" s="38"/>
      <c r="J1359" s="36"/>
    </row>
    <row r="1360" spans="7:10" s="37" customFormat="1" x14ac:dyDescent="0.25">
      <c r="G1360" s="36"/>
      <c r="H1360" s="36"/>
      <c r="I1360" s="38"/>
      <c r="J1360" s="36"/>
    </row>
    <row r="1361" spans="7:10" s="37" customFormat="1" x14ac:dyDescent="0.25">
      <c r="G1361" s="36"/>
      <c r="H1361" s="36"/>
      <c r="I1361" s="38"/>
      <c r="J1361" s="36"/>
    </row>
    <row r="1362" spans="7:10" s="37" customFormat="1" x14ac:dyDescent="0.25">
      <c r="G1362" s="36"/>
      <c r="H1362" s="36"/>
      <c r="I1362" s="38"/>
      <c r="J1362" s="36"/>
    </row>
    <row r="1363" spans="7:10" s="37" customFormat="1" x14ac:dyDescent="0.25">
      <c r="G1363" s="36"/>
      <c r="H1363" s="36"/>
      <c r="I1363" s="38"/>
      <c r="J1363" s="36"/>
    </row>
    <row r="1364" spans="7:10" s="37" customFormat="1" x14ac:dyDescent="0.25">
      <c r="G1364" s="36"/>
      <c r="H1364" s="36"/>
      <c r="I1364" s="38"/>
      <c r="J1364" s="36"/>
    </row>
    <row r="1365" spans="7:10" s="37" customFormat="1" x14ac:dyDescent="0.25">
      <c r="G1365" s="36"/>
      <c r="H1365" s="36"/>
      <c r="I1365" s="38"/>
      <c r="J1365" s="36"/>
    </row>
    <row r="1366" spans="7:10" s="37" customFormat="1" x14ac:dyDescent="0.25">
      <c r="G1366" s="36"/>
      <c r="H1366" s="36"/>
      <c r="I1366" s="38"/>
      <c r="J1366" s="36"/>
    </row>
    <row r="1367" spans="7:10" s="37" customFormat="1" x14ac:dyDescent="0.25">
      <c r="G1367" s="36"/>
      <c r="H1367" s="36"/>
      <c r="I1367" s="38"/>
      <c r="J1367" s="36"/>
    </row>
    <row r="1368" spans="7:10" s="37" customFormat="1" x14ac:dyDescent="0.25">
      <c r="G1368" s="36"/>
      <c r="H1368" s="36"/>
      <c r="I1368" s="38"/>
      <c r="J1368" s="36"/>
    </row>
    <row r="1369" spans="7:10" s="37" customFormat="1" x14ac:dyDescent="0.25">
      <c r="G1369" s="36"/>
      <c r="H1369" s="36"/>
      <c r="I1369" s="38"/>
      <c r="J1369" s="36"/>
    </row>
    <row r="1370" spans="7:10" s="37" customFormat="1" x14ac:dyDescent="0.25">
      <c r="G1370" s="36"/>
      <c r="H1370" s="36"/>
      <c r="I1370" s="38"/>
      <c r="J1370" s="36"/>
    </row>
    <row r="1371" spans="7:10" s="37" customFormat="1" x14ac:dyDescent="0.25">
      <c r="G1371" s="36"/>
      <c r="H1371" s="36"/>
      <c r="I1371" s="38"/>
      <c r="J1371" s="36"/>
    </row>
    <row r="1372" spans="7:10" s="37" customFormat="1" x14ac:dyDescent="0.25">
      <c r="G1372" s="36"/>
      <c r="H1372" s="36"/>
      <c r="I1372" s="38"/>
      <c r="J1372" s="36"/>
    </row>
    <row r="1373" spans="7:10" s="37" customFormat="1" x14ac:dyDescent="0.25">
      <c r="G1373" s="36"/>
      <c r="H1373" s="36"/>
      <c r="I1373" s="38"/>
      <c r="J1373" s="36"/>
    </row>
    <row r="1374" spans="7:10" s="37" customFormat="1" x14ac:dyDescent="0.25">
      <c r="G1374" s="36"/>
      <c r="H1374" s="36"/>
      <c r="I1374" s="38"/>
      <c r="J1374" s="36"/>
    </row>
    <row r="1375" spans="7:10" s="37" customFormat="1" x14ac:dyDescent="0.25">
      <c r="G1375" s="36"/>
      <c r="H1375" s="36"/>
      <c r="I1375" s="38"/>
      <c r="J1375" s="36"/>
    </row>
    <row r="1376" spans="7:10" s="37" customFormat="1" x14ac:dyDescent="0.25">
      <c r="G1376" s="36"/>
      <c r="H1376" s="36"/>
      <c r="I1376" s="38"/>
      <c r="J1376" s="36"/>
    </row>
    <row r="1377" spans="7:10" s="37" customFormat="1" x14ac:dyDescent="0.25">
      <c r="G1377" s="36"/>
      <c r="H1377" s="36"/>
      <c r="I1377" s="38"/>
      <c r="J1377" s="36"/>
    </row>
    <row r="1378" spans="7:10" s="37" customFormat="1" x14ac:dyDescent="0.25">
      <c r="G1378" s="36"/>
      <c r="H1378" s="36"/>
      <c r="I1378" s="38"/>
      <c r="J1378" s="36"/>
    </row>
    <row r="1379" spans="7:10" s="37" customFormat="1" x14ac:dyDescent="0.25">
      <c r="G1379" s="36"/>
      <c r="H1379" s="36"/>
      <c r="I1379" s="38"/>
      <c r="J1379" s="36"/>
    </row>
    <row r="1380" spans="7:10" s="37" customFormat="1" x14ac:dyDescent="0.25">
      <c r="G1380" s="36"/>
      <c r="H1380" s="36"/>
      <c r="I1380" s="38"/>
      <c r="J1380" s="36"/>
    </row>
    <row r="1381" spans="7:10" s="37" customFormat="1" x14ac:dyDescent="0.25">
      <c r="G1381" s="36"/>
      <c r="H1381" s="36"/>
      <c r="I1381" s="38"/>
      <c r="J1381" s="36"/>
    </row>
    <row r="1382" spans="7:10" s="37" customFormat="1" x14ac:dyDescent="0.25">
      <c r="G1382" s="36"/>
      <c r="H1382" s="36"/>
      <c r="I1382" s="38"/>
      <c r="J1382" s="36"/>
    </row>
    <row r="1383" spans="7:10" s="37" customFormat="1" x14ac:dyDescent="0.25">
      <c r="G1383" s="36"/>
      <c r="H1383" s="36"/>
      <c r="I1383" s="38"/>
      <c r="J1383" s="36"/>
    </row>
    <row r="1384" spans="7:10" s="37" customFormat="1" x14ac:dyDescent="0.25">
      <c r="G1384" s="36"/>
      <c r="H1384" s="36"/>
      <c r="I1384" s="38"/>
      <c r="J1384" s="36"/>
    </row>
    <row r="1385" spans="7:10" s="37" customFormat="1" x14ac:dyDescent="0.25">
      <c r="G1385" s="36"/>
      <c r="H1385" s="36"/>
      <c r="I1385" s="38"/>
      <c r="J1385" s="36"/>
    </row>
    <row r="1386" spans="7:10" s="37" customFormat="1" x14ac:dyDescent="0.25">
      <c r="G1386" s="36"/>
      <c r="H1386" s="36"/>
      <c r="I1386" s="38"/>
      <c r="J1386" s="36"/>
    </row>
    <row r="1387" spans="7:10" s="37" customFormat="1" x14ac:dyDescent="0.25">
      <c r="G1387" s="36"/>
      <c r="H1387" s="36"/>
      <c r="I1387" s="38"/>
      <c r="J1387" s="36"/>
    </row>
    <row r="1388" spans="7:10" s="37" customFormat="1" x14ac:dyDescent="0.25">
      <c r="G1388" s="36"/>
      <c r="H1388" s="36"/>
      <c r="I1388" s="38"/>
      <c r="J1388" s="36"/>
    </row>
    <row r="1389" spans="7:10" s="37" customFormat="1" x14ac:dyDescent="0.25">
      <c r="G1389" s="36"/>
      <c r="H1389" s="36"/>
      <c r="I1389" s="38"/>
      <c r="J1389" s="36"/>
    </row>
    <row r="1390" spans="7:10" s="37" customFormat="1" x14ac:dyDescent="0.25">
      <c r="G1390" s="36"/>
      <c r="H1390" s="36"/>
      <c r="I1390" s="38"/>
      <c r="J1390" s="36"/>
    </row>
    <row r="1391" spans="7:10" s="37" customFormat="1" x14ac:dyDescent="0.25">
      <c r="G1391" s="36"/>
      <c r="H1391" s="36"/>
      <c r="I1391" s="38"/>
      <c r="J1391" s="36"/>
    </row>
    <row r="1392" spans="7:10" s="37" customFormat="1" x14ac:dyDescent="0.25">
      <c r="G1392" s="36"/>
      <c r="H1392" s="36"/>
      <c r="I1392" s="38"/>
      <c r="J1392" s="36"/>
    </row>
    <row r="1393" spans="7:10" s="37" customFormat="1" x14ac:dyDescent="0.25">
      <c r="G1393" s="36"/>
      <c r="H1393" s="36"/>
      <c r="I1393" s="38"/>
      <c r="J1393" s="36"/>
    </row>
    <row r="1394" spans="7:10" s="37" customFormat="1" x14ac:dyDescent="0.25">
      <c r="G1394" s="36"/>
      <c r="H1394" s="36"/>
      <c r="I1394" s="38"/>
      <c r="J1394" s="36"/>
    </row>
    <row r="1395" spans="7:10" s="37" customFormat="1" x14ac:dyDescent="0.25">
      <c r="G1395" s="36"/>
      <c r="H1395" s="36"/>
      <c r="I1395" s="38"/>
      <c r="J1395" s="36"/>
    </row>
    <row r="1396" spans="7:10" s="37" customFormat="1" x14ac:dyDescent="0.25">
      <c r="G1396" s="36"/>
      <c r="H1396" s="36"/>
      <c r="I1396" s="38"/>
      <c r="J1396" s="36"/>
    </row>
    <row r="1397" spans="7:10" s="37" customFormat="1" x14ac:dyDescent="0.25">
      <c r="G1397" s="36"/>
      <c r="H1397" s="36"/>
      <c r="I1397" s="38"/>
      <c r="J1397" s="36"/>
    </row>
    <row r="1398" spans="7:10" s="37" customFormat="1" x14ac:dyDescent="0.25">
      <c r="G1398" s="36"/>
      <c r="H1398" s="36"/>
      <c r="I1398" s="38"/>
      <c r="J1398" s="36"/>
    </row>
    <row r="1399" spans="7:10" s="37" customFormat="1" x14ac:dyDescent="0.25">
      <c r="G1399" s="36"/>
      <c r="H1399" s="36"/>
      <c r="I1399" s="38"/>
      <c r="J1399" s="36"/>
    </row>
    <row r="1400" spans="7:10" s="37" customFormat="1" x14ac:dyDescent="0.25">
      <c r="G1400" s="36"/>
      <c r="H1400" s="36"/>
      <c r="I1400" s="38"/>
      <c r="J1400" s="36"/>
    </row>
    <row r="1401" spans="7:10" s="37" customFormat="1" x14ac:dyDescent="0.25">
      <c r="G1401" s="36"/>
      <c r="H1401" s="36"/>
      <c r="I1401" s="38"/>
      <c r="J1401" s="36"/>
    </row>
    <row r="1402" spans="7:10" s="37" customFormat="1" x14ac:dyDescent="0.25">
      <c r="G1402" s="36"/>
      <c r="H1402" s="36"/>
      <c r="I1402" s="38"/>
      <c r="J1402" s="36"/>
    </row>
    <row r="1403" spans="7:10" s="37" customFormat="1" x14ac:dyDescent="0.25">
      <c r="G1403" s="36"/>
      <c r="H1403" s="36"/>
      <c r="I1403" s="38"/>
      <c r="J1403" s="36"/>
    </row>
    <row r="1404" spans="7:10" s="37" customFormat="1" x14ac:dyDescent="0.25">
      <c r="G1404" s="36"/>
      <c r="H1404" s="36"/>
      <c r="I1404" s="38"/>
      <c r="J1404" s="36"/>
    </row>
    <row r="1405" spans="7:10" s="37" customFormat="1" x14ac:dyDescent="0.25">
      <c r="G1405" s="36"/>
      <c r="H1405" s="36"/>
      <c r="I1405" s="38"/>
      <c r="J1405" s="36"/>
    </row>
    <row r="1406" spans="7:10" s="37" customFormat="1" x14ac:dyDescent="0.25">
      <c r="G1406" s="36"/>
      <c r="H1406" s="36"/>
      <c r="I1406" s="38"/>
      <c r="J1406" s="36"/>
    </row>
    <row r="1407" spans="7:10" s="37" customFormat="1" x14ac:dyDescent="0.25">
      <c r="G1407" s="36"/>
      <c r="H1407" s="36"/>
      <c r="I1407" s="38"/>
      <c r="J1407" s="36"/>
    </row>
    <row r="1408" spans="7:10" s="37" customFormat="1" x14ac:dyDescent="0.25">
      <c r="G1408" s="36"/>
      <c r="H1408" s="36"/>
      <c r="I1408" s="38"/>
      <c r="J1408" s="36"/>
    </row>
    <row r="1409" spans="7:10" s="37" customFormat="1" x14ac:dyDescent="0.25">
      <c r="G1409" s="36"/>
      <c r="H1409" s="36"/>
      <c r="I1409" s="38"/>
      <c r="J1409" s="36"/>
    </row>
    <row r="1410" spans="7:10" s="37" customFormat="1" x14ac:dyDescent="0.25">
      <c r="G1410" s="36"/>
      <c r="H1410" s="36"/>
      <c r="I1410" s="38"/>
      <c r="J1410" s="36"/>
    </row>
    <row r="1411" spans="7:10" s="37" customFormat="1" x14ac:dyDescent="0.25">
      <c r="G1411" s="36"/>
      <c r="H1411" s="36"/>
      <c r="I1411" s="38"/>
      <c r="J1411" s="36"/>
    </row>
    <row r="1412" spans="7:10" s="37" customFormat="1" x14ac:dyDescent="0.25">
      <c r="G1412" s="36"/>
      <c r="H1412" s="36"/>
      <c r="I1412" s="38"/>
      <c r="J1412" s="36"/>
    </row>
    <row r="1413" spans="7:10" s="37" customFormat="1" x14ac:dyDescent="0.25">
      <c r="G1413" s="36"/>
      <c r="H1413" s="36"/>
      <c r="I1413" s="38"/>
      <c r="J1413" s="36"/>
    </row>
    <row r="1414" spans="7:10" s="37" customFormat="1" x14ac:dyDescent="0.25">
      <c r="G1414" s="36"/>
      <c r="H1414" s="36"/>
      <c r="I1414" s="38"/>
      <c r="J1414" s="36"/>
    </row>
    <row r="1415" spans="7:10" s="37" customFormat="1" x14ac:dyDescent="0.25">
      <c r="G1415" s="36"/>
      <c r="H1415" s="36"/>
      <c r="I1415" s="38"/>
      <c r="J1415" s="36"/>
    </row>
    <row r="1416" spans="7:10" s="37" customFormat="1" x14ac:dyDescent="0.25">
      <c r="G1416" s="36"/>
      <c r="H1416" s="36"/>
      <c r="I1416" s="38"/>
      <c r="J1416" s="36"/>
    </row>
    <row r="1417" spans="7:10" s="37" customFormat="1" x14ac:dyDescent="0.25">
      <c r="G1417" s="36"/>
      <c r="H1417" s="36"/>
      <c r="I1417" s="38"/>
      <c r="J1417" s="36"/>
    </row>
    <row r="1418" spans="7:10" s="37" customFormat="1" x14ac:dyDescent="0.25">
      <c r="G1418" s="36"/>
      <c r="H1418" s="36"/>
      <c r="I1418" s="38"/>
      <c r="J1418" s="36"/>
    </row>
    <row r="1419" spans="7:10" s="37" customFormat="1" x14ac:dyDescent="0.25">
      <c r="G1419" s="36"/>
      <c r="H1419" s="36"/>
      <c r="I1419" s="38"/>
      <c r="J1419" s="36"/>
    </row>
    <row r="1420" spans="7:10" s="37" customFormat="1" x14ac:dyDescent="0.25">
      <c r="G1420" s="36"/>
      <c r="H1420" s="36"/>
      <c r="I1420" s="38"/>
      <c r="J1420" s="36"/>
    </row>
    <row r="1421" spans="7:10" s="37" customFormat="1" x14ac:dyDescent="0.25">
      <c r="G1421" s="36"/>
      <c r="H1421" s="36"/>
      <c r="I1421" s="38"/>
      <c r="J1421" s="36"/>
    </row>
    <row r="1422" spans="7:10" s="37" customFormat="1" x14ac:dyDescent="0.25">
      <c r="G1422" s="36"/>
      <c r="H1422" s="36"/>
      <c r="I1422" s="38"/>
      <c r="J1422" s="36"/>
    </row>
    <row r="1423" spans="7:10" s="37" customFormat="1" x14ac:dyDescent="0.25">
      <c r="G1423" s="36"/>
      <c r="H1423" s="36"/>
      <c r="I1423" s="38"/>
      <c r="J1423" s="36"/>
    </row>
    <row r="1424" spans="7:10" s="37" customFormat="1" x14ac:dyDescent="0.25">
      <c r="G1424" s="36"/>
      <c r="H1424" s="36"/>
      <c r="I1424" s="38"/>
      <c r="J1424" s="36"/>
    </row>
    <row r="1425" spans="7:10" s="37" customFormat="1" x14ac:dyDescent="0.25">
      <c r="G1425" s="36"/>
      <c r="H1425" s="36"/>
      <c r="I1425" s="38"/>
      <c r="J1425" s="36"/>
    </row>
    <row r="1426" spans="7:10" s="37" customFormat="1" x14ac:dyDescent="0.25">
      <c r="G1426" s="36"/>
      <c r="H1426" s="36"/>
      <c r="I1426" s="38"/>
      <c r="J1426" s="36"/>
    </row>
    <row r="1427" spans="7:10" s="37" customFormat="1" x14ac:dyDescent="0.25">
      <c r="G1427" s="36"/>
      <c r="H1427" s="36"/>
      <c r="I1427" s="38"/>
      <c r="J1427" s="36"/>
    </row>
    <row r="1428" spans="7:10" s="37" customFormat="1" x14ac:dyDescent="0.25">
      <c r="G1428" s="36"/>
      <c r="H1428" s="36"/>
      <c r="I1428" s="38"/>
      <c r="J1428" s="36"/>
    </row>
    <row r="1429" spans="7:10" s="37" customFormat="1" x14ac:dyDescent="0.25">
      <c r="G1429" s="36"/>
      <c r="H1429" s="36"/>
      <c r="I1429" s="38"/>
      <c r="J1429" s="36"/>
    </row>
    <row r="1430" spans="7:10" s="37" customFormat="1" x14ac:dyDescent="0.25">
      <c r="G1430" s="36"/>
      <c r="H1430" s="36"/>
      <c r="I1430" s="38"/>
      <c r="J1430" s="36"/>
    </row>
    <row r="1431" spans="7:10" s="37" customFormat="1" x14ac:dyDescent="0.25">
      <c r="G1431" s="36"/>
      <c r="H1431" s="36"/>
      <c r="I1431" s="38"/>
      <c r="J1431" s="36"/>
    </row>
    <row r="1432" spans="7:10" s="37" customFormat="1" x14ac:dyDescent="0.25">
      <c r="G1432" s="36"/>
      <c r="H1432" s="36"/>
      <c r="I1432" s="38"/>
      <c r="J1432" s="36"/>
    </row>
    <row r="1433" spans="7:10" s="37" customFormat="1" x14ac:dyDescent="0.25">
      <c r="G1433" s="36"/>
      <c r="H1433" s="36"/>
      <c r="I1433" s="38"/>
      <c r="J1433" s="36"/>
    </row>
    <row r="1434" spans="7:10" s="37" customFormat="1" x14ac:dyDescent="0.25">
      <c r="G1434" s="36"/>
      <c r="H1434" s="36"/>
      <c r="I1434" s="38"/>
      <c r="J1434" s="36"/>
    </row>
    <row r="1435" spans="7:10" s="37" customFormat="1" x14ac:dyDescent="0.25">
      <c r="G1435" s="36"/>
      <c r="H1435" s="36"/>
      <c r="I1435" s="38"/>
      <c r="J1435" s="36"/>
    </row>
    <row r="1436" spans="7:10" s="37" customFormat="1" x14ac:dyDescent="0.25">
      <c r="G1436" s="36"/>
      <c r="H1436" s="36"/>
      <c r="I1436" s="38"/>
      <c r="J1436" s="36"/>
    </row>
    <row r="1437" spans="7:10" s="37" customFormat="1" x14ac:dyDescent="0.25">
      <c r="G1437" s="36"/>
      <c r="H1437" s="36"/>
      <c r="I1437" s="38"/>
      <c r="J1437" s="36"/>
    </row>
    <row r="1438" spans="7:10" s="37" customFormat="1" x14ac:dyDescent="0.25">
      <c r="G1438" s="36"/>
      <c r="H1438" s="36"/>
      <c r="I1438" s="38"/>
      <c r="J1438" s="36"/>
    </row>
    <row r="1439" spans="7:10" s="37" customFormat="1" x14ac:dyDescent="0.25">
      <c r="G1439" s="36"/>
      <c r="H1439" s="36"/>
      <c r="I1439" s="38"/>
      <c r="J1439" s="36"/>
    </row>
    <row r="1440" spans="7:10" s="37" customFormat="1" x14ac:dyDescent="0.25">
      <c r="G1440" s="36"/>
      <c r="H1440" s="36"/>
      <c r="I1440" s="38"/>
      <c r="J1440" s="36"/>
    </row>
    <row r="1441" spans="7:10" s="37" customFormat="1" x14ac:dyDescent="0.25">
      <c r="G1441" s="36"/>
      <c r="H1441" s="36"/>
      <c r="I1441" s="38"/>
      <c r="J1441" s="36"/>
    </row>
    <row r="1442" spans="7:10" s="37" customFormat="1" x14ac:dyDescent="0.25">
      <c r="G1442" s="36"/>
      <c r="H1442" s="36"/>
      <c r="I1442" s="38"/>
      <c r="J1442" s="36"/>
    </row>
    <row r="1443" spans="7:10" s="37" customFormat="1" x14ac:dyDescent="0.25">
      <c r="G1443" s="36"/>
      <c r="H1443" s="36"/>
      <c r="I1443" s="38"/>
      <c r="J1443" s="36"/>
    </row>
    <row r="1444" spans="7:10" s="37" customFormat="1" x14ac:dyDescent="0.25">
      <c r="G1444" s="36"/>
      <c r="H1444" s="36"/>
      <c r="I1444" s="38"/>
      <c r="J1444" s="36"/>
    </row>
    <row r="1445" spans="7:10" s="37" customFormat="1" x14ac:dyDescent="0.25">
      <c r="G1445" s="36"/>
      <c r="H1445" s="36"/>
      <c r="I1445" s="38"/>
      <c r="J1445" s="36"/>
    </row>
    <row r="1446" spans="7:10" s="37" customFormat="1" x14ac:dyDescent="0.25">
      <c r="G1446" s="36"/>
      <c r="H1446" s="36"/>
      <c r="I1446" s="38"/>
      <c r="J1446" s="36"/>
    </row>
    <row r="1447" spans="7:10" s="37" customFormat="1" x14ac:dyDescent="0.25">
      <c r="G1447" s="36"/>
      <c r="H1447" s="36"/>
      <c r="I1447" s="38"/>
      <c r="J1447" s="36"/>
    </row>
    <row r="1448" spans="7:10" s="37" customFormat="1" x14ac:dyDescent="0.25">
      <c r="G1448" s="36"/>
      <c r="H1448" s="36"/>
      <c r="I1448" s="38"/>
      <c r="J1448" s="36"/>
    </row>
    <row r="1449" spans="7:10" s="37" customFormat="1" x14ac:dyDescent="0.25">
      <c r="G1449" s="36"/>
      <c r="H1449" s="36"/>
      <c r="I1449" s="38"/>
      <c r="J1449" s="36"/>
    </row>
    <row r="1450" spans="7:10" s="37" customFormat="1" x14ac:dyDescent="0.25">
      <c r="G1450" s="36"/>
      <c r="H1450" s="36"/>
      <c r="I1450" s="38"/>
      <c r="J1450" s="36"/>
    </row>
    <row r="1451" spans="7:10" s="37" customFormat="1" x14ac:dyDescent="0.25">
      <c r="G1451" s="36"/>
      <c r="H1451" s="36"/>
      <c r="I1451" s="38"/>
      <c r="J1451" s="36"/>
    </row>
    <row r="1452" spans="7:10" s="37" customFormat="1" x14ac:dyDescent="0.25">
      <c r="G1452" s="36"/>
      <c r="H1452" s="36"/>
      <c r="I1452" s="38"/>
      <c r="J1452" s="36"/>
    </row>
    <row r="1453" spans="7:10" s="37" customFormat="1" x14ac:dyDescent="0.25">
      <c r="G1453" s="36"/>
      <c r="H1453" s="36"/>
      <c r="I1453" s="38"/>
      <c r="J1453" s="36"/>
    </row>
    <row r="1454" spans="7:10" s="37" customFormat="1" x14ac:dyDescent="0.25">
      <c r="G1454" s="36"/>
      <c r="H1454" s="36"/>
      <c r="I1454" s="38"/>
      <c r="J1454" s="36"/>
    </row>
    <row r="1455" spans="7:10" s="37" customFormat="1" x14ac:dyDescent="0.25">
      <c r="G1455" s="36"/>
      <c r="H1455" s="36"/>
      <c r="I1455" s="38"/>
      <c r="J1455" s="36"/>
    </row>
    <row r="1456" spans="7:10" s="37" customFormat="1" x14ac:dyDescent="0.25">
      <c r="G1456" s="36"/>
      <c r="H1456" s="36"/>
      <c r="I1456" s="38"/>
      <c r="J1456" s="36"/>
    </row>
    <row r="1457" spans="7:10" s="37" customFormat="1" x14ac:dyDescent="0.25">
      <c r="G1457" s="36"/>
      <c r="H1457" s="36"/>
      <c r="I1457" s="38"/>
      <c r="J1457" s="36"/>
    </row>
    <row r="1458" spans="7:10" s="37" customFormat="1" x14ac:dyDescent="0.25">
      <c r="G1458" s="36"/>
      <c r="H1458" s="36"/>
      <c r="I1458" s="38"/>
      <c r="J1458" s="36"/>
    </row>
    <row r="1459" spans="7:10" s="37" customFormat="1" x14ac:dyDescent="0.25">
      <c r="G1459" s="36"/>
      <c r="H1459" s="36"/>
      <c r="I1459" s="38"/>
      <c r="J1459" s="36"/>
    </row>
    <row r="1460" spans="7:10" s="37" customFormat="1" x14ac:dyDescent="0.25">
      <c r="G1460" s="36"/>
      <c r="H1460" s="36"/>
      <c r="I1460" s="38"/>
      <c r="J1460" s="36"/>
    </row>
    <row r="1461" spans="7:10" s="37" customFormat="1" x14ac:dyDescent="0.25">
      <c r="G1461" s="36"/>
      <c r="H1461" s="36"/>
      <c r="I1461" s="38"/>
      <c r="J1461" s="36"/>
    </row>
    <row r="1462" spans="7:10" s="37" customFormat="1" x14ac:dyDescent="0.25">
      <c r="G1462" s="36"/>
      <c r="H1462" s="36"/>
      <c r="I1462" s="38"/>
      <c r="J1462" s="36"/>
    </row>
    <row r="1463" spans="7:10" s="37" customFormat="1" x14ac:dyDescent="0.25">
      <c r="G1463" s="36"/>
      <c r="H1463" s="36"/>
      <c r="I1463" s="38"/>
      <c r="J1463" s="36"/>
    </row>
    <row r="1464" spans="7:10" s="37" customFormat="1" x14ac:dyDescent="0.25">
      <c r="G1464" s="36"/>
      <c r="H1464" s="36"/>
      <c r="I1464" s="38"/>
      <c r="J1464" s="36"/>
    </row>
    <row r="1465" spans="7:10" s="37" customFormat="1" x14ac:dyDescent="0.25">
      <c r="G1465" s="36"/>
      <c r="H1465" s="36"/>
      <c r="I1465" s="38"/>
      <c r="J1465" s="36"/>
    </row>
    <row r="1466" spans="7:10" s="37" customFormat="1" x14ac:dyDescent="0.25">
      <c r="G1466" s="36"/>
      <c r="H1466" s="36"/>
      <c r="I1466" s="38"/>
      <c r="J1466" s="36"/>
    </row>
    <row r="1467" spans="7:10" s="37" customFormat="1" x14ac:dyDescent="0.25">
      <c r="G1467" s="36"/>
      <c r="H1467" s="36"/>
      <c r="I1467" s="38"/>
      <c r="J1467" s="36"/>
    </row>
    <row r="1468" spans="7:10" s="37" customFormat="1" x14ac:dyDescent="0.25">
      <c r="G1468" s="36"/>
      <c r="H1468" s="36"/>
      <c r="I1468" s="38"/>
      <c r="J1468" s="36"/>
    </row>
    <row r="1469" spans="7:10" s="37" customFormat="1" x14ac:dyDescent="0.25">
      <c r="G1469" s="36"/>
      <c r="H1469" s="36"/>
      <c r="I1469" s="38"/>
      <c r="J1469" s="36"/>
    </row>
    <row r="1470" spans="7:10" s="37" customFormat="1" x14ac:dyDescent="0.25">
      <c r="G1470" s="36"/>
      <c r="H1470" s="36"/>
      <c r="I1470" s="38"/>
      <c r="J1470" s="36"/>
    </row>
    <row r="1471" spans="7:10" s="37" customFormat="1" x14ac:dyDescent="0.25">
      <c r="G1471" s="36"/>
      <c r="H1471" s="36"/>
      <c r="I1471" s="38"/>
      <c r="J1471" s="36"/>
    </row>
    <row r="1472" spans="7:10" s="37" customFormat="1" x14ac:dyDescent="0.25">
      <c r="G1472" s="36"/>
      <c r="H1472" s="36"/>
      <c r="I1472" s="38"/>
      <c r="J1472" s="36"/>
    </row>
    <row r="1473" spans="7:10" s="37" customFormat="1" x14ac:dyDescent="0.25">
      <c r="G1473" s="36"/>
      <c r="H1473" s="36"/>
      <c r="I1473" s="38"/>
      <c r="J1473" s="36"/>
    </row>
    <row r="1474" spans="7:10" s="37" customFormat="1" x14ac:dyDescent="0.25">
      <c r="G1474" s="36"/>
      <c r="H1474" s="36"/>
      <c r="I1474" s="38"/>
      <c r="J1474" s="36"/>
    </row>
    <row r="1475" spans="7:10" s="37" customFormat="1" x14ac:dyDescent="0.25">
      <c r="G1475" s="36"/>
      <c r="H1475" s="36"/>
      <c r="I1475" s="38"/>
      <c r="J1475" s="36"/>
    </row>
    <row r="1476" spans="7:10" s="37" customFormat="1" x14ac:dyDescent="0.25">
      <c r="G1476" s="36"/>
      <c r="H1476" s="36"/>
      <c r="I1476" s="38"/>
      <c r="J1476" s="36"/>
    </row>
    <row r="1477" spans="7:10" s="37" customFormat="1" x14ac:dyDescent="0.25">
      <c r="G1477" s="36"/>
      <c r="H1477" s="36"/>
      <c r="I1477" s="38"/>
      <c r="J1477" s="36"/>
    </row>
    <row r="1478" spans="7:10" s="37" customFormat="1" x14ac:dyDescent="0.25">
      <c r="G1478" s="36"/>
      <c r="H1478" s="36"/>
      <c r="I1478" s="38"/>
      <c r="J1478" s="36"/>
    </row>
    <row r="1479" spans="7:10" s="37" customFormat="1" x14ac:dyDescent="0.25">
      <c r="G1479" s="36"/>
      <c r="H1479" s="36"/>
      <c r="I1479" s="38"/>
      <c r="J1479" s="36"/>
    </row>
    <row r="1480" spans="7:10" s="37" customFormat="1" x14ac:dyDescent="0.25">
      <c r="G1480" s="36"/>
      <c r="H1480" s="36"/>
      <c r="I1480" s="38"/>
      <c r="J1480" s="36"/>
    </row>
    <row r="1481" spans="7:10" s="37" customFormat="1" x14ac:dyDescent="0.25">
      <c r="G1481" s="36"/>
      <c r="H1481" s="36"/>
      <c r="I1481" s="38"/>
      <c r="J1481" s="36"/>
    </row>
    <row r="1482" spans="7:10" s="37" customFormat="1" x14ac:dyDescent="0.25">
      <c r="G1482" s="36"/>
      <c r="H1482" s="36"/>
      <c r="I1482" s="38"/>
      <c r="J1482" s="36"/>
    </row>
    <row r="1483" spans="7:10" s="37" customFormat="1" x14ac:dyDescent="0.25">
      <c r="G1483" s="36"/>
      <c r="H1483" s="36"/>
      <c r="I1483" s="38"/>
      <c r="J1483" s="36"/>
    </row>
    <row r="1484" spans="7:10" s="37" customFormat="1" x14ac:dyDescent="0.25">
      <c r="G1484" s="36"/>
      <c r="H1484" s="36"/>
      <c r="I1484" s="38"/>
      <c r="J1484" s="36"/>
    </row>
    <row r="1485" spans="7:10" s="37" customFormat="1" x14ac:dyDescent="0.25">
      <c r="G1485" s="36"/>
      <c r="H1485" s="36"/>
      <c r="I1485" s="38"/>
      <c r="J1485" s="36"/>
    </row>
    <row r="1486" spans="7:10" s="37" customFormat="1" x14ac:dyDescent="0.25">
      <c r="G1486" s="36"/>
      <c r="H1486" s="36"/>
      <c r="I1486" s="38"/>
      <c r="J1486" s="36"/>
    </row>
    <row r="1487" spans="7:10" s="37" customFormat="1" x14ac:dyDescent="0.25">
      <c r="G1487" s="36"/>
      <c r="H1487" s="36"/>
      <c r="I1487" s="38"/>
      <c r="J1487" s="36"/>
    </row>
    <row r="1488" spans="7:10" s="37" customFormat="1" x14ac:dyDescent="0.25">
      <c r="G1488" s="36"/>
      <c r="H1488" s="36"/>
      <c r="I1488" s="38"/>
      <c r="J1488" s="36"/>
    </row>
    <row r="1489" spans="7:10" s="37" customFormat="1" x14ac:dyDescent="0.25">
      <c r="G1489" s="36"/>
      <c r="H1489" s="36"/>
      <c r="I1489" s="38"/>
      <c r="J1489" s="36"/>
    </row>
    <row r="1490" spans="7:10" s="37" customFormat="1" x14ac:dyDescent="0.25">
      <c r="G1490" s="36"/>
      <c r="H1490" s="36"/>
      <c r="I1490" s="38"/>
      <c r="J1490" s="36"/>
    </row>
    <row r="1491" spans="7:10" s="37" customFormat="1" x14ac:dyDescent="0.25">
      <c r="G1491" s="36"/>
      <c r="H1491" s="36"/>
      <c r="I1491" s="38"/>
      <c r="J1491" s="36"/>
    </row>
    <row r="1492" spans="7:10" s="37" customFormat="1" x14ac:dyDescent="0.25">
      <c r="G1492" s="36"/>
      <c r="H1492" s="36"/>
      <c r="I1492" s="38"/>
      <c r="J1492" s="36"/>
    </row>
    <row r="1493" spans="7:10" s="37" customFormat="1" x14ac:dyDescent="0.25">
      <c r="G1493" s="36"/>
      <c r="H1493" s="36"/>
      <c r="I1493" s="38"/>
      <c r="J1493" s="36"/>
    </row>
    <row r="1494" spans="7:10" s="37" customFormat="1" x14ac:dyDescent="0.25">
      <c r="G1494" s="36"/>
      <c r="H1494" s="36"/>
      <c r="I1494" s="38"/>
      <c r="J1494" s="36"/>
    </row>
    <row r="1495" spans="7:10" s="37" customFormat="1" x14ac:dyDescent="0.25">
      <c r="G1495" s="36"/>
      <c r="H1495" s="36"/>
      <c r="I1495" s="38"/>
      <c r="J1495" s="36"/>
    </row>
    <row r="1496" spans="7:10" s="37" customFormat="1" x14ac:dyDescent="0.25">
      <c r="G1496" s="36"/>
      <c r="H1496" s="36"/>
      <c r="I1496" s="38"/>
      <c r="J1496" s="36"/>
    </row>
    <row r="1497" spans="7:10" s="37" customFormat="1" x14ac:dyDescent="0.25">
      <c r="G1497" s="36"/>
      <c r="H1497" s="36"/>
      <c r="I1497" s="38"/>
      <c r="J1497" s="36"/>
    </row>
    <row r="1498" spans="7:10" s="37" customFormat="1" x14ac:dyDescent="0.25">
      <c r="G1498" s="36"/>
      <c r="H1498" s="36"/>
      <c r="I1498" s="38"/>
      <c r="J1498" s="36"/>
    </row>
    <row r="1499" spans="7:10" s="37" customFormat="1" x14ac:dyDescent="0.25">
      <c r="G1499" s="36"/>
      <c r="H1499" s="36"/>
      <c r="I1499" s="38"/>
      <c r="J1499" s="36"/>
    </row>
    <row r="1500" spans="7:10" s="37" customFormat="1" x14ac:dyDescent="0.25">
      <c r="G1500" s="36"/>
      <c r="H1500" s="36"/>
      <c r="I1500" s="38"/>
      <c r="J1500" s="36"/>
    </row>
    <row r="1501" spans="7:10" s="37" customFormat="1" x14ac:dyDescent="0.25">
      <c r="G1501" s="36"/>
      <c r="H1501" s="36"/>
      <c r="I1501" s="38"/>
      <c r="J1501" s="36"/>
    </row>
    <row r="1502" spans="7:10" s="37" customFormat="1" x14ac:dyDescent="0.25">
      <c r="G1502" s="36"/>
      <c r="H1502" s="36"/>
      <c r="I1502" s="38"/>
      <c r="J1502" s="36"/>
    </row>
    <row r="1503" spans="7:10" s="37" customFormat="1" x14ac:dyDescent="0.25">
      <c r="G1503" s="36"/>
      <c r="H1503" s="36"/>
      <c r="I1503" s="38"/>
      <c r="J1503" s="36"/>
    </row>
    <row r="1504" spans="7:10" s="37" customFormat="1" x14ac:dyDescent="0.25">
      <c r="G1504" s="36"/>
      <c r="H1504" s="36"/>
      <c r="I1504" s="38"/>
      <c r="J1504" s="36"/>
    </row>
    <row r="1505" spans="7:10" s="37" customFormat="1" x14ac:dyDescent="0.25">
      <c r="G1505" s="36"/>
      <c r="H1505" s="36"/>
      <c r="I1505" s="38"/>
      <c r="J1505" s="36"/>
    </row>
    <row r="1506" spans="7:10" s="37" customFormat="1" x14ac:dyDescent="0.25">
      <c r="G1506" s="36"/>
      <c r="H1506" s="36"/>
      <c r="I1506" s="38"/>
      <c r="J1506" s="36"/>
    </row>
    <row r="1507" spans="7:10" s="37" customFormat="1" x14ac:dyDescent="0.25">
      <c r="G1507" s="36"/>
      <c r="H1507" s="36"/>
      <c r="I1507" s="38"/>
      <c r="J1507" s="36"/>
    </row>
    <row r="1508" spans="7:10" s="37" customFormat="1" x14ac:dyDescent="0.25">
      <c r="G1508" s="36"/>
      <c r="H1508" s="36"/>
      <c r="I1508" s="38"/>
      <c r="J1508" s="36"/>
    </row>
    <row r="1509" spans="7:10" s="37" customFormat="1" x14ac:dyDescent="0.25">
      <c r="G1509" s="36"/>
      <c r="H1509" s="36"/>
      <c r="I1509" s="38"/>
      <c r="J1509" s="36"/>
    </row>
    <row r="1510" spans="7:10" s="37" customFormat="1" x14ac:dyDescent="0.25">
      <c r="G1510" s="36"/>
      <c r="H1510" s="36"/>
      <c r="I1510" s="38"/>
      <c r="J1510" s="36"/>
    </row>
    <row r="1511" spans="7:10" s="37" customFormat="1" x14ac:dyDescent="0.25">
      <c r="G1511" s="36"/>
      <c r="H1511" s="36"/>
      <c r="I1511" s="38"/>
      <c r="J1511" s="36"/>
    </row>
    <row r="1512" spans="7:10" s="37" customFormat="1" x14ac:dyDescent="0.25">
      <c r="G1512" s="36"/>
      <c r="H1512" s="36"/>
      <c r="I1512" s="38"/>
      <c r="J1512" s="36"/>
    </row>
    <row r="1513" spans="7:10" s="37" customFormat="1" x14ac:dyDescent="0.25">
      <c r="G1513" s="36"/>
      <c r="H1513" s="36"/>
      <c r="I1513" s="38"/>
      <c r="J1513" s="36"/>
    </row>
    <row r="1514" spans="7:10" s="37" customFormat="1" x14ac:dyDescent="0.25">
      <c r="G1514" s="36"/>
      <c r="H1514" s="36"/>
      <c r="I1514" s="38"/>
      <c r="J1514" s="36"/>
    </row>
    <row r="1515" spans="7:10" s="37" customFormat="1" x14ac:dyDescent="0.25">
      <c r="G1515" s="36"/>
      <c r="H1515" s="36"/>
      <c r="I1515" s="38"/>
      <c r="J1515" s="36"/>
    </row>
    <row r="1516" spans="7:10" s="37" customFormat="1" x14ac:dyDescent="0.25">
      <c r="G1516" s="36"/>
      <c r="H1516" s="36"/>
      <c r="I1516" s="38"/>
      <c r="J1516" s="36"/>
    </row>
    <row r="1517" spans="7:10" s="37" customFormat="1" x14ac:dyDescent="0.25">
      <c r="G1517" s="36"/>
      <c r="H1517" s="36"/>
      <c r="I1517" s="38"/>
      <c r="J1517" s="36"/>
    </row>
    <row r="1518" spans="7:10" s="37" customFormat="1" x14ac:dyDescent="0.25">
      <c r="G1518" s="36"/>
      <c r="H1518" s="36"/>
      <c r="I1518" s="38"/>
      <c r="J1518" s="36"/>
    </row>
    <row r="1519" spans="7:10" s="37" customFormat="1" x14ac:dyDescent="0.25">
      <c r="G1519" s="36"/>
      <c r="H1519" s="36"/>
      <c r="I1519" s="38"/>
      <c r="J1519" s="36"/>
    </row>
    <row r="1520" spans="7:10" s="37" customFormat="1" x14ac:dyDescent="0.25">
      <c r="G1520" s="36"/>
      <c r="H1520" s="36"/>
      <c r="I1520" s="38"/>
      <c r="J1520" s="36"/>
    </row>
    <row r="1521" spans="7:10" s="37" customFormat="1" x14ac:dyDescent="0.25">
      <c r="G1521" s="36"/>
      <c r="H1521" s="36"/>
      <c r="I1521" s="38"/>
      <c r="J1521" s="36"/>
    </row>
    <row r="1522" spans="7:10" s="37" customFormat="1" x14ac:dyDescent="0.25">
      <c r="G1522" s="36"/>
      <c r="H1522" s="36"/>
      <c r="I1522" s="38"/>
      <c r="J1522" s="36"/>
    </row>
    <row r="1523" spans="7:10" s="37" customFormat="1" x14ac:dyDescent="0.25">
      <c r="G1523" s="36"/>
      <c r="H1523" s="36"/>
      <c r="I1523" s="38"/>
      <c r="J1523" s="36"/>
    </row>
    <row r="1524" spans="7:10" s="37" customFormat="1" x14ac:dyDescent="0.25">
      <c r="G1524" s="36"/>
      <c r="H1524" s="36"/>
      <c r="I1524" s="38"/>
      <c r="J1524" s="36"/>
    </row>
    <row r="1525" spans="7:10" s="37" customFormat="1" x14ac:dyDescent="0.25">
      <c r="G1525" s="36"/>
      <c r="H1525" s="36"/>
      <c r="I1525" s="38"/>
      <c r="J1525" s="36"/>
    </row>
    <row r="1526" spans="7:10" s="37" customFormat="1" x14ac:dyDescent="0.25">
      <c r="G1526" s="36"/>
      <c r="H1526" s="36"/>
      <c r="I1526" s="38"/>
      <c r="J1526" s="36"/>
    </row>
    <row r="1527" spans="7:10" s="37" customFormat="1" x14ac:dyDescent="0.25">
      <c r="G1527" s="36"/>
      <c r="H1527" s="36"/>
      <c r="I1527" s="38"/>
      <c r="J1527" s="36"/>
    </row>
    <row r="1528" spans="7:10" s="37" customFormat="1" x14ac:dyDescent="0.25">
      <c r="G1528" s="36"/>
      <c r="H1528" s="36"/>
      <c r="I1528" s="38"/>
      <c r="J1528" s="36"/>
    </row>
    <row r="1529" spans="7:10" s="37" customFormat="1" x14ac:dyDescent="0.25">
      <c r="G1529" s="36"/>
      <c r="H1529" s="36"/>
      <c r="I1529" s="38"/>
      <c r="J1529" s="36"/>
    </row>
    <row r="1530" spans="7:10" s="37" customFormat="1" x14ac:dyDescent="0.25">
      <c r="G1530" s="36"/>
      <c r="H1530" s="36"/>
      <c r="I1530" s="38"/>
      <c r="J1530" s="36"/>
    </row>
    <row r="1531" spans="7:10" s="37" customFormat="1" x14ac:dyDescent="0.25">
      <c r="G1531" s="36"/>
      <c r="H1531" s="36"/>
      <c r="I1531" s="38"/>
      <c r="J1531" s="36"/>
    </row>
    <row r="1532" spans="7:10" s="37" customFormat="1" x14ac:dyDescent="0.25">
      <c r="G1532" s="36"/>
      <c r="H1532" s="36"/>
      <c r="I1532" s="38"/>
      <c r="J1532" s="36"/>
    </row>
    <row r="1533" spans="7:10" s="37" customFormat="1" x14ac:dyDescent="0.25">
      <c r="G1533" s="36"/>
      <c r="H1533" s="36"/>
      <c r="I1533" s="38"/>
      <c r="J1533" s="36"/>
    </row>
    <row r="1534" spans="7:10" s="37" customFormat="1" x14ac:dyDescent="0.25">
      <c r="G1534" s="36"/>
      <c r="H1534" s="36"/>
      <c r="I1534" s="38"/>
      <c r="J1534" s="36"/>
    </row>
    <row r="1535" spans="7:10" s="37" customFormat="1" x14ac:dyDescent="0.25">
      <c r="G1535" s="36"/>
      <c r="H1535" s="36"/>
      <c r="I1535" s="38"/>
      <c r="J1535" s="36"/>
    </row>
    <row r="1536" spans="7:10" s="37" customFormat="1" x14ac:dyDescent="0.25">
      <c r="G1536" s="36"/>
      <c r="H1536" s="36"/>
      <c r="I1536" s="38"/>
      <c r="J1536" s="36"/>
    </row>
    <row r="1537" spans="7:10" s="37" customFormat="1" x14ac:dyDescent="0.25">
      <c r="G1537" s="36"/>
      <c r="H1537" s="36"/>
      <c r="I1537" s="38"/>
      <c r="J1537" s="36"/>
    </row>
    <row r="1538" spans="7:10" s="37" customFormat="1" x14ac:dyDescent="0.25">
      <c r="G1538" s="36"/>
      <c r="H1538" s="36"/>
      <c r="I1538" s="38"/>
      <c r="J1538" s="36"/>
    </row>
    <row r="1539" spans="7:10" s="37" customFormat="1" x14ac:dyDescent="0.25">
      <c r="G1539" s="36"/>
      <c r="H1539" s="36"/>
      <c r="I1539" s="38"/>
      <c r="J1539" s="36"/>
    </row>
    <row r="1540" spans="7:10" s="37" customFormat="1" x14ac:dyDescent="0.25">
      <c r="G1540" s="36"/>
      <c r="H1540" s="36"/>
      <c r="I1540" s="38"/>
      <c r="J1540" s="36"/>
    </row>
    <row r="1541" spans="7:10" s="37" customFormat="1" x14ac:dyDescent="0.25">
      <c r="G1541" s="36"/>
      <c r="H1541" s="36"/>
      <c r="I1541" s="38"/>
      <c r="J1541" s="36"/>
    </row>
    <row r="1542" spans="7:10" s="37" customFormat="1" x14ac:dyDescent="0.25">
      <c r="G1542" s="36"/>
      <c r="H1542" s="36"/>
      <c r="I1542" s="38"/>
      <c r="J1542" s="36"/>
    </row>
    <row r="1543" spans="7:10" s="37" customFormat="1" x14ac:dyDescent="0.25">
      <c r="G1543" s="36"/>
      <c r="H1543" s="36"/>
      <c r="I1543" s="38"/>
      <c r="J1543" s="36"/>
    </row>
    <row r="1544" spans="7:10" s="37" customFormat="1" x14ac:dyDescent="0.25">
      <c r="G1544" s="36"/>
      <c r="H1544" s="36"/>
      <c r="I1544" s="38"/>
      <c r="J1544" s="36"/>
    </row>
    <row r="1545" spans="7:10" s="37" customFormat="1" x14ac:dyDescent="0.25">
      <c r="G1545" s="36"/>
      <c r="H1545" s="36"/>
      <c r="I1545" s="38"/>
      <c r="J1545" s="36"/>
    </row>
    <row r="1546" spans="7:10" s="37" customFormat="1" x14ac:dyDescent="0.25">
      <c r="G1546" s="36"/>
      <c r="H1546" s="36"/>
      <c r="I1546" s="38"/>
      <c r="J1546" s="36"/>
    </row>
    <row r="1547" spans="7:10" s="37" customFormat="1" x14ac:dyDescent="0.25">
      <c r="G1547" s="36"/>
      <c r="H1547" s="36"/>
      <c r="I1547" s="38"/>
      <c r="J1547" s="36"/>
    </row>
    <row r="1548" spans="7:10" s="37" customFormat="1" x14ac:dyDescent="0.25">
      <c r="G1548" s="36"/>
      <c r="H1548" s="36"/>
      <c r="I1548" s="38"/>
      <c r="J1548" s="36"/>
    </row>
    <row r="1549" spans="7:10" s="37" customFormat="1" x14ac:dyDescent="0.25">
      <c r="G1549" s="36"/>
      <c r="H1549" s="36"/>
      <c r="I1549" s="38"/>
      <c r="J1549" s="36"/>
    </row>
    <row r="1550" spans="7:10" s="37" customFormat="1" x14ac:dyDescent="0.25">
      <c r="G1550" s="36"/>
      <c r="H1550" s="36"/>
      <c r="I1550" s="38"/>
      <c r="J1550" s="36"/>
    </row>
    <row r="1551" spans="7:10" s="37" customFormat="1" x14ac:dyDescent="0.25">
      <c r="G1551" s="36"/>
      <c r="H1551" s="36"/>
      <c r="I1551" s="38"/>
      <c r="J1551" s="36"/>
    </row>
    <row r="1552" spans="7:10" s="37" customFormat="1" x14ac:dyDescent="0.25">
      <c r="G1552" s="36"/>
      <c r="H1552" s="36"/>
      <c r="I1552" s="38"/>
      <c r="J1552" s="36"/>
    </row>
    <row r="1553" spans="7:10" s="37" customFormat="1" x14ac:dyDescent="0.25">
      <c r="G1553" s="36"/>
      <c r="H1553" s="36"/>
      <c r="I1553" s="38"/>
      <c r="J1553" s="36"/>
    </row>
    <row r="1554" spans="7:10" s="37" customFormat="1" x14ac:dyDescent="0.25">
      <c r="G1554" s="36"/>
      <c r="H1554" s="36"/>
      <c r="I1554" s="38"/>
      <c r="J1554" s="36"/>
    </row>
    <row r="1555" spans="7:10" s="37" customFormat="1" x14ac:dyDescent="0.25">
      <c r="G1555" s="36"/>
      <c r="H1555" s="36"/>
      <c r="I1555" s="38"/>
      <c r="J1555" s="36"/>
    </row>
    <row r="1556" spans="7:10" s="37" customFormat="1" x14ac:dyDescent="0.25">
      <c r="G1556" s="36"/>
      <c r="H1556" s="36"/>
      <c r="I1556" s="38"/>
      <c r="J1556" s="36"/>
    </row>
    <row r="1557" spans="7:10" s="37" customFormat="1" x14ac:dyDescent="0.25">
      <c r="G1557" s="36"/>
      <c r="H1557" s="36"/>
      <c r="I1557" s="38"/>
      <c r="J1557" s="36"/>
    </row>
    <row r="1558" spans="7:10" s="37" customFormat="1" x14ac:dyDescent="0.25">
      <c r="G1558" s="36"/>
      <c r="H1558" s="36"/>
      <c r="I1558" s="38"/>
      <c r="J1558" s="36"/>
    </row>
    <row r="1559" spans="7:10" s="37" customFormat="1" x14ac:dyDescent="0.25">
      <c r="G1559" s="36"/>
      <c r="H1559" s="36"/>
      <c r="I1559" s="38"/>
      <c r="J1559" s="36"/>
    </row>
    <row r="1560" spans="7:10" s="37" customFormat="1" x14ac:dyDescent="0.25">
      <c r="G1560" s="36"/>
      <c r="H1560" s="36"/>
      <c r="I1560" s="38"/>
      <c r="J1560" s="36"/>
    </row>
    <row r="1561" spans="7:10" s="37" customFormat="1" x14ac:dyDescent="0.25">
      <c r="G1561" s="36"/>
      <c r="H1561" s="36"/>
      <c r="I1561" s="38"/>
      <c r="J1561" s="36"/>
    </row>
    <row r="1562" spans="7:10" s="37" customFormat="1" x14ac:dyDescent="0.25">
      <c r="G1562" s="36"/>
      <c r="H1562" s="36"/>
      <c r="I1562" s="38"/>
      <c r="J1562" s="36"/>
    </row>
    <row r="1563" spans="7:10" s="37" customFormat="1" x14ac:dyDescent="0.25">
      <c r="G1563" s="36"/>
      <c r="H1563" s="36"/>
      <c r="I1563" s="38"/>
      <c r="J1563" s="36"/>
    </row>
    <row r="1564" spans="7:10" s="37" customFormat="1" x14ac:dyDescent="0.25">
      <c r="G1564" s="36"/>
      <c r="H1564" s="36"/>
      <c r="I1564" s="38"/>
      <c r="J1564" s="36"/>
    </row>
    <row r="1565" spans="7:10" s="37" customFormat="1" x14ac:dyDescent="0.25">
      <c r="G1565" s="36"/>
      <c r="H1565" s="36"/>
      <c r="I1565" s="38"/>
      <c r="J1565" s="36"/>
    </row>
    <row r="1566" spans="7:10" s="37" customFormat="1" x14ac:dyDescent="0.25">
      <c r="G1566" s="36"/>
      <c r="H1566" s="36"/>
      <c r="I1566" s="38"/>
      <c r="J1566" s="36"/>
    </row>
    <row r="1567" spans="7:10" s="37" customFormat="1" x14ac:dyDescent="0.25">
      <c r="G1567" s="36"/>
      <c r="H1567" s="36"/>
      <c r="I1567" s="38"/>
      <c r="J1567" s="36"/>
    </row>
    <row r="1568" spans="7:10" s="37" customFormat="1" x14ac:dyDescent="0.25">
      <c r="G1568" s="36"/>
      <c r="H1568" s="36"/>
      <c r="I1568" s="38"/>
      <c r="J1568" s="36"/>
    </row>
    <row r="1569" spans="7:10" s="37" customFormat="1" x14ac:dyDescent="0.25">
      <c r="G1569" s="36"/>
      <c r="H1569" s="36"/>
      <c r="I1569" s="38"/>
      <c r="J1569" s="36"/>
    </row>
    <row r="1570" spans="7:10" s="37" customFormat="1" x14ac:dyDescent="0.25">
      <c r="G1570" s="36"/>
      <c r="H1570" s="36"/>
      <c r="I1570" s="38"/>
      <c r="J1570" s="36"/>
    </row>
    <row r="1571" spans="7:10" s="37" customFormat="1" x14ac:dyDescent="0.25">
      <c r="G1571" s="36"/>
      <c r="H1571" s="36"/>
      <c r="I1571" s="38"/>
      <c r="J1571" s="36"/>
    </row>
    <row r="1572" spans="7:10" s="37" customFormat="1" x14ac:dyDescent="0.25">
      <c r="G1572" s="36"/>
      <c r="H1572" s="36"/>
      <c r="I1572" s="38"/>
      <c r="J1572" s="36"/>
    </row>
    <row r="1573" spans="7:10" s="37" customFormat="1" x14ac:dyDescent="0.25">
      <c r="G1573" s="36"/>
      <c r="H1573" s="36"/>
      <c r="I1573" s="38"/>
      <c r="J1573" s="36"/>
    </row>
    <row r="1574" spans="7:10" s="37" customFormat="1" x14ac:dyDescent="0.25">
      <c r="G1574" s="36"/>
      <c r="H1574" s="36"/>
      <c r="I1574" s="38"/>
      <c r="J1574" s="36"/>
    </row>
    <row r="1575" spans="7:10" s="37" customFormat="1" x14ac:dyDescent="0.25">
      <c r="G1575" s="36"/>
      <c r="H1575" s="36"/>
      <c r="I1575" s="38"/>
      <c r="J1575" s="36"/>
    </row>
    <row r="1576" spans="7:10" s="37" customFormat="1" x14ac:dyDescent="0.25">
      <c r="G1576" s="36"/>
      <c r="H1576" s="36"/>
      <c r="I1576" s="38"/>
      <c r="J1576" s="36"/>
    </row>
    <row r="1577" spans="7:10" s="37" customFormat="1" x14ac:dyDescent="0.25">
      <c r="G1577" s="36"/>
      <c r="H1577" s="36"/>
      <c r="I1577" s="38"/>
      <c r="J1577" s="36"/>
    </row>
    <row r="1578" spans="7:10" s="37" customFormat="1" x14ac:dyDescent="0.25">
      <c r="G1578" s="36"/>
      <c r="H1578" s="36"/>
      <c r="I1578" s="38"/>
      <c r="J1578" s="36"/>
    </row>
    <row r="1579" spans="7:10" s="37" customFormat="1" x14ac:dyDescent="0.25">
      <c r="G1579" s="36"/>
      <c r="H1579" s="36"/>
      <c r="I1579" s="38"/>
      <c r="J1579" s="36"/>
    </row>
    <row r="1580" spans="7:10" s="37" customFormat="1" x14ac:dyDescent="0.25">
      <c r="G1580" s="36"/>
      <c r="H1580" s="36"/>
      <c r="I1580" s="38"/>
      <c r="J1580" s="36"/>
    </row>
    <row r="1581" spans="7:10" s="37" customFormat="1" x14ac:dyDescent="0.25">
      <c r="G1581" s="36"/>
      <c r="H1581" s="36"/>
      <c r="I1581" s="38"/>
      <c r="J1581" s="36"/>
    </row>
    <row r="1582" spans="7:10" s="37" customFormat="1" x14ac:dyDescent="0.25">
      <c r="G1582" s="36"/>
      <c r="H1582" s="36"/>
      <c r="I1582" s="38"/>
      <c r="J1582" s="36"/>
    </row>
    <row r="1583" spans="7:10" s="37" customFormat="1" x14ac:dyDescent="0.25">
      <c r="G1583" s="36"/>
      <c r="H1583" s="36"/>
      <c r="I1583" s="38"/>
      <c r="J1583" s="36"/>
    </row>
    <row r="1584" spans="7:10" s="37" customFormat="1" x14ac:dyDescent="0.25">
      <c r="G1584" s="36"/>
      <c r="H1584" s="36"/>
      <c r="I1584" s="38"/>
      <c r="J1584" s="36"/>
    </row>
    <row r="1585" spans="7:10" s="37" customFormat="1" x14ac:dyDescent="0.25">
      <c r="G1585" s="36"/>
      <c r="H1585" s="36"/>
      <c r="I1585" s="38"/>
      <c r="J1585" s="36"/>
    </row>
    <row r="1586" spans="7:10" s="37" customFormat="1" x14ac:dyDescent="0.25">
      <c r="G1586" s="36"/>
      <c r="H1586" s="36"/>
      <c r="I1586" s="38"/>
      <c r="J1586" s="36"/>
    </row>
    <row r="1587" spans="7:10" s="37" customFormat="1" x14ac:dyDescent="0.25">
      <c r="G1587" s="36"/>
      <c r="H1587" s="36"/>
      <c r="I1587" s="38"/>
      <c r="J1587" s="36"/>
    </row>
    <row r="1588" spans="7:10" s="37" customFormat="1" x14ac:dyDescent="0.25">
      <c r="G1588" s="36"/>
      <c r="H1588" s="36"/>
      <c r="I1588" s="38"/>
      <c r="J1588" s="36"/>
    </row>
    <row r="1589" spans="7:10" s="37" customFormat="1" x14ac:dyDescent="0.25">
      <c r="G1589" s="36"/>
      <c r="H1589" s="36"/>
      <c r="I1589" s="38"/>
      <c r="J1589" s="36"/>
    </row>
    <row r="1590" spans="7:10" s="37" customFormat="1" x14ac:dyDescent="0.25">
      <c r="G1590" s="36"/>
      <c r="H1590" s="36"/>
      <c r="I1590" s="38"/>
      <c r="J1590" s="36"/>
    </row>
    <row r="1591" spans="7:10" s="37" customFormat="1" x14ac:dyDescent="0.25">
      <c r="G1591" s="36"/>
      <c r="H1591" s="36"/>
      <c r="I1591" s="38"/>
      <c r="J1591" s="36"/>
    </row>
    <row r="1592" spans="7:10" s="37" customFormat="1" x14ac:dyDescent="0.25">
      <c r="G1592" s="36"/>
      <c r="H1592" s="36"/>
      <c r="I1592" s="38"/>
      <c r="J1592" s="36"/>
    </row>
    <row r="1593" spans="7:10" s="37" customFormat="1" x14ac:dyDescent="0.25">
      <c r="G1593" s="36"/>
      <c r="H1593" s="36"/>
      <c r="I1593" s="38"/>
      <c r="J1593" s="36"/>
    </row>
    <row r="1594" spans="7:10" s="37" customFormat="1" x14ac:dyDescent="0.25">
      <c r="G1594" s="36"/>
      <c r="H1594" s="36"/>
      <c r="I1594" s="38"/>
      <c r="J1594" s="36"/>
    </row>
    <row r="1595" spans="7:10" s="37" customFormat="1" x14ac:dyDescent="0.25">
      <c r="G1595" s="36"/>
      <c r="H1595" s="36"/>
      <c r="I1595" s="38"/>
      <c r="J1595" s="36"/>
    </row>
    <row r="1596" spans="7:10" s="37" customFormat="1" x14ac:dyDescent="0.25">
      <c r="G1596" s="36"/>
      <c r="H1596" s="36"/>
      <c r="I1596" s="38"/>
      <c r="J1596" s="36"/>
    </row>
    <row r="1597" spans="7:10" s="37" customFormat="1" x14ac:dyDescent="0.25">
      <c r="G1597" s="36"/>
      <c r="H1597" s="36"/>
      <c r="I1597" s="38"/>
      <c r="J1597" s="36"/>
    </row>
    <row r="1598" spans="7:10" s="37" customFormat="1" x14ac:dyDescent="0.25">
      <c r="G1598" s="36"/>
      <c r="H1598" s="36"/>
      <c r="I1598" s="38"/>
      <c r="J1598" s="36"/>
    </row>
    <row r="1599" spans="7:10" s="37" customFormat="1" x14ac:dyDescent="0.25">
      <c r="G1599" s="36"/>
      <c r="H1599" s="36"/>
      <c r="I1599" s="38"/>
      <c r="J1599" s="36"/>
    </row>
    <row r="1600" spans="7:10" s="37" customFormat="1" x14ac:dyDescent="0.25">
      <c r="G1600" s="36"/>
      <c r="H1600" s="36"/>
      <c r="I1600" s="38"/>
      <c r="J1600" s="36"/>
    </row>
    <row r="1601" spans="7:10" s="37" customFormat="1" x14ac:dyDescent="0.25">
      <c r="G1601" s="36"/>
      <c r="H1601" s="36"/>
      <c r="I1601" s="38"/>
      <c r="J1601" s="36"/>
    </row>
    <row r="1602" spans="7:10" s="37" customFormat="1" x14ac:dyDescent="0.25">
      <c r="G1602" s="36"/>
      <c r="H1602" s="36"/>
      <c r="I1602" s="38"/>
      <c r="J1602" s="36"/>
    </row>
    <row r="1603" spans="7:10" s="37" customFormat="1" x14ac:dyDescent="0.25">
      <c r="G1603" s="36"/>
      <c r="H1603" s="36"/>
      <c r="I1603" s="38"/>
      <c r="J1603" s="36"/>
    </row>
    <row r="1604" spans="7:10" s="37" customFormat="1" x14ac:dyDescent="0.25">
      <c r="G1604" s="36"/>
      <c r="H1604" s="36"/>
      <c r="I1604" s="38"/>
      <c r="J1604" s="36"/>
    </row>
    <row r="1605" spans="7:10" s="37" customFormat="1" x14ac:dyDescent="0.25">
      <c r="G1605" s="36"/>
      <c r="H1605" s="36"/>
      <c r="I1605" s="38"/>
      <c r="J1605" s="36"/>
    </row>
    <row r="1606" spans="7:10" s="37" customFormat="1" x14ac:dyDescent="0.25">
      <c r="G1606" s="36"/>
      <c r="H1606" s="36"/>
      <c r="I1606" s="38"/>
      <c r="J1606" s="36"/>
    </row>
    <row r="1607" spans="7:10" s="37" customFormat="1" x14ac:dyDescent="0.25">
      <c r="G1607" s="36"/>
      <c r="H1607" s="36"/>
      <c r="I1607" s="38"/>
      <c r="J1607" s="36"/>
    </row>
    <row r="1608" spans="7:10" s="37" customFormat="1" x14ac:dyDescent="0.25">
      <c r="G1608" s="36"/>
      <c r="H1608" s="36"/>
      <c r="I1608" s="38"/>
      <c r="J1608" s="36"/>
    </row>
    <row r="1609" spans="7:10" s="37" customFormat="1" x14ac:dyDescent="0.25">
      <c r="G1609" s="36"/>
      <c r="H1609" s="36"/>
      <c r="I1609" s="38"/>
      <c r="J1609" s="36"/>
    </row>
    <row r="1610" spans="7:10" s="37" customFormat="1" x14ac:dyDescent="0.25">
      <c r="G1610" s="36"/>
      <c r="H1610" s="36"/>
      <c r="I1610" s="38"/>
      <c r="J1610" s="36"/>
    </row>
    <row r="1611" spans="7:10" s="37" customFormat="1" x14ac:dyDescent="0.25">
      <c r="G1611" s="36"/>
      <c r="H1611" s="36"/>
      <c r="I1611" s="38"/>
      <c r="J1611" s="36"/>
    </row>
    <row r="1612" spans="7:10" s="37" customFormat="1" x14ac:dyDescent="0.25">
      <c r="G1612" s="36"/>
      <c r="H1612" s="36"/>
      <c r="I1612" s="38"/>
      <c r="J1612" s="36"/>
    </row>
    <row r="1613" spans="7:10" s="37" customFormat="1" x14ac:dyDescent="0.25">
      <c r="G1613" s="36"/>
      <c r="H1613" s="36"/>
      <c r="I1613" s="38"/>
      <c r="J1613" s="36"/>
    </row>
    <row r="1614" spans="7:10" s="37" customFormat="1" x14ac:dyDescent="0.25">
      <c r="G1614" s="36"/>
      <c r="H1614" s="36"/>
      <c r="I1614" s="38"/>
      <c r="J1614" s="36"/>
    </row>
    <row r="1615" spans="7:10" s="37" customFormat="1" x14ac:dyDescent="0.25">
      <c r="G1615" s="36"/>
      <c r="H1615" s="36"/>
      <c r="I1615" s="38"/>
      <c r="J1615" s="36"/>
    </row>
    <row r="1616" spans="7:10" s="37" customFormat="1" x14ac:dyDescent="0.25">
      <c r="G1616" s="36"/>
      <c r="H1616" s="36"/>
      <c r="I1616" s="38"/>
      <c r="J1616" s="36"/>
    </row>
    <row r="1617" spans="7:10" s="37" customFormat="1" x14ac:dyDescent="0.25">
      <c r="G1617" s="36"/>
      <c r="H1617" s="36"/>
      <c r="I1617" s="38"/>
      <c r="J1617" s="36"/>
    </row>
    <row r="1618" spans="7:10" s="37" customFormat="1" x14ac:dyDescent="0.25">
      <c r="G1618" s="36"/>
      <c r="H1618" s="36"/>
      <c r="I1618" s="38"/>
      <c r="J1618" s="36"/>
    </row>
    <row r="1619" spans="7:10" s="37" customFormat="1" x14ac:dyDescent="0.25">
      <c r="G1619" s="36"/>
      <c r="H1619" s="36"/>
      <c r="I1619" s="38"/>
      <c r="J1619" s="36"/>
    </row>
    <row r="1620" spans="7:10" s="37" customFormat="1" x14ac:dyDescent="0.25">
      <c r="G1620" s="36"/>
      <c r="H1620" s="36"/>
      <c r="I1620" s="38"/>
      <c r="J1620" s="36"/>
    </row>
    <row r="1621" spans="7:10" s="37" customFormat="1" x14ac:dyDescent="0.25">
      <c r="G1621" s="36"/>
      <c r="H1621" s="36"/>
      <c r="I1621" s="38"/>
      <c r="J1621" s="36"/>
    </row>
    <row r="1622" spans="7:10" s="37" customFormat="1" x14ac:dyDescent="0.25">
      <c r="G1622" s="36"/>
      <c r="H1622" s="36"/>
      <c r="I1622" s="38"/>
      <c r="J1622" s="36"/>
    </row>
    <row r="1623" spans="7:10" s="37" customFormat="1" x14ac:dyDescent="0.25">
      <c r="G1623" s="36"/>
      <c r="H1623" s="36"/>
      <c r="I1623" s="38"/>
      <c r="J1623" s="36"/>
    </row>
    <row r="1624" spans="7:10" s="37" customFormat="1" x14ac:dyDescent="0.25">
      <c r="G1624" s="36"/>
      <c r="H1624" s="36"/>
      <c r="I1624" s="38"/>
      <c r="J1624" s="36"/>
    </row>
    <row r="1625" spans="7:10" s="37" customFormat="1" x14ac:dyDescent="0.25">
      <c r="G1625" s="36"/>
      <c r="H1625" s="36"/>
      <c r="I1625" s="38"/>
      <c r="J1625" s="36"/>
    </row>
    <row r="1626" spans="7:10" s="37" customFormat="1" x14ac:dyDescent="0.25">
      <c r="G1626" s="36"/>
      <c r="H1626" s="36"/>
      <c r="I1626" s="38"/>
      <c r="J1626" s="36"/>
    </row>
    <row r="1627" spans="7:10" s="37" customFormat="1" x14ac:dyDescent="0.25">
      <c r="G1627" s="36"/>
      <c r="H1627" s="36"/>
      <c r="I1627" s="38"/>
      <c r="J1627" s="36"/>
    </row>
    <row r="1628" spans="7:10" s="37" customFormat="1" x14ac:dyDescent="0.25">
      <c r="G1628" s="36"/>
      <c r="H1628" s="36"/>
      <c r="I1628" s="38"/>
      <c r="J1628" s="36"/>
    </row>
    <row r="1629" spans="7:10" s="37" customFormat="1" x14ac:dyDescent="0.25">
      <c r="G1629" s="36"/>
      <c r="H1629" s="36"/>
      <c r="I1629" s="38"/>
      <c r="J1629" s="36"/>
    </row>
    <row r="1630" spans="7:10" s="37" customFormat="1" x14ac:dyDescent="0.25">
      <c r="G1630" s="36"/>
      <c r="H1630" s="36"/>
      <c r="I1630" s="38"/>
      <c r="J1630" s="36"/>
    </row>
    <row r="1631" spans="7:10" s="37" customFormat="1" x14ac:dyDescent="0.25">
      <c r="G1631" s="36"/>
      <c r="H1631" s="36"/>
      <c r="I1631" s="38"/>
      <c r="J1631" s="36"/>
    </row>
    <row r="1632" spans="7:10" s="37" customFormat="1" x14ac:dyDescent="0.25">
      <c r="G1632" s="36"/>
      <c r="H1632" s="36"/>
      <c r="I1632" s="38"/>
      <c r="J1632" s="36"/>
    </row>
    <row r="1633" spans="7:10" s="37" customFormat="1" x14ac:dyDescent="0.25">
      <c r="G1633" s="36"/>
      <c r="H1633" s="36"/>
      <c r="I1633" s="38"/>
      <c r="J1633" s="36"/>
    </row>
    <row r="1634" spans="7:10" s="37" customFormat="1" x14ac:dyDescent="0.25">
      <c r="G1634" s="36"/>
      <c r="H1634" s="36"/>
      <c r="I1634" s="38"/>
      <c r="J1634" s="36"/>
    </row>
    <row r="1635" spans="7:10" s="37" customFormat="1" x14ac:dyDescent="0.25">
      <c r="G1635" s="36"/>
      <c r="H1635" s="36"/>
      <c r="I1635" s="38"/>
      <c r="J1635" s="36"/>
    </row>
    <row r="1636" spans="7:10" s="37" customFormat="1" x14ac:dyDescent="0.25">
      <c r="G1636" s="36"/>
      <c r="H1636" s="36"/>
      <c r="I1636" s="38"/>
      <c r="J1636" s="36"/>
    </row>
    <row r="1637" spans="7:10" s="37" customFormat="1" x14ac:dyDescent="0.25">
      <c r="G1637" s="36"/>
      <c r="H1637" s="36"/>
      <c r="I1637" s="38"/>
      <c r="J1637" s="36"/>
    </row>
    <row r="1638" spans="7:10" s="37" customFormat="1" x14ac:dyDescent="0.25">
      <c r="G1638" s="36"/>
      <c r="H1638" s="36"/>
      <c r="I1638" s="38"/>
      <c r="J1638" s="36"/>
    </row>
    <row r="1639" spans="7:10" s="37" customFormat="1" x14ac:dyDescent="0.25">
      <c r="G1639" s="36"/>
      <c r="H1639" s="36"/>
      <c r="I1639" s="38"/>
      <c r="J1639" s="36"/>
    </row>
    <row r="1640" spans="7:10" s="37" customFormat="1" x14ac:dyDescent="0.25">
      <c r="G1640" s="36"/>
      <c r="H1640" s="36"/>
      <c r="I1640" s="38"/>
      <c r="J1640" s="36"/>
    </row>
    <row r="1641" spans="7:10" s="37" customFormat="1" x14ac:dyDescent="0.25">
      <c r="G1641" s="36"/>
      <c r="H1641" s="36"/>
      <c r="I1641" s="38"/>
      <c r="J1641" s="36"/>
    </row>
    <row r="1642" spans="7:10" s="37" customFormat="1" x14ac:dyDescent="0.25">
      <c r="G1642" s="36"/>
      <c r="H1642" s="36"/>
      <c r="I1642" s="38"/>
      <c r="J1642" s="36"/>
    </row>
    <row r="1643" spans="7:10" s="37" customFormat="1" x14ac:dyDescent="0.25">
      <c r="G1643" s="36"/>
      <c r="H1643" s="36"/>
      <c r="I1643" s="38"/>
      <c r="J1643" s="36"/>
    </row>
    <row r="1644" spans="7:10" s="37" customFormat="1" x14ac:dyDescent="0.25">
      <c r="G1644" s="36"/>
      <c r="H1644" s="36"/>
      <c r="I1644" s="38"/>
      <c r="J1644" s="36"/>
    </row>
    <row r="1645" spans="7:10" s="37" customFormat="1" x14ac:dyDescent="0.25">
      <c r="G1645" s="36"/>
      <c r="H1645" s="36"/>
      <c r="I1645" s="38"/>
      <c r="J1645" s="36"/>
    </row>
    <row r="1646" spans="7:10" s="37" customFormat="1" x14ac:dyDescent="0.25">
      <c r="G1646" s="36"/>
      <c r="H1646" s="36"/>
      <c r="I1646" s="38"/>
      <c r="J1646" s="36"/>
    </row>
    <row r="1647" spans="7:10" s="37" customFormat="1" x14ac:dyDescent="0.25">
      <c r="G1647" s="36"/>
      <c r="H1647" s="36"/>
      <c r="I1647" s="38"/>
      <c r="J1647" s="36"/>
    </row>
    <row r="1648" spans="7:10" s="37" customFormat="1" x14ac:dyDescent="0.25">
      <c r="G1648" s="36"/>
      <c r="H1648" s="36"/>
      <c r="I1648" s="38"/>
      <c r="J1648" s="36"/>
    </row>
    <row r="1649" spans="7:10" s="37" customFormat="1" x14ac:dyDescent="0.25">
      <c r="G1649" s="36"/>
      <c r="H1649" s="36"/>
      <c r="I1649" s="38"/>
      <c r="J1649" s="36"/>
    </row>
    <row r="1650" spans="7:10" s="37" customFormat="1" x14ac:dyDescent="0.25">
      <c r="G1650" s="36"/>
      <c r="H1650" s="36"/>
      <c r="I1650" s="38"/>
      <c r="J1650" s="36"/>
    </row>
    <row r="1651" spans="7:10" s="37" customFormat="1" x14ac:dyDescent="0.25">
      <c r="G1651" s="36"/>
      <c r="H1651" s="36"/>
      <c r="I1651" s="38"/>
      <c r="J1651" s="36"/>
    </row>
    <row r="1652" spans="7:10" s="37" customFormat="1" x14ac:dyDescent="0.25">
      <c r="G1652" s="36"/>
      <c r="H1652" s="36"/>
      <c r="I1652" s="38"/>
      <c r="J1652" s="36"/>
    </row>
    <row r="1653" spans="7:10" s="37" customFormat="1" x14ac:dyDescent="0.25">
      <c r="G1653" s="36"/>
      <c r="H1653" s="36"/>
      <c r="I1653" s="38"/>
      <c r="J1653" s="36"/>
    </row>
    <row r="1654" spans="7:10" s="37" customFormat="1" x14ac:dyDescent="0.25">
      <c r="G1654" s="36"/>
      <c r="H1654" s="36"/>
      <c r="I1654" s="38"/>
      <c r="J1654" s="36"/>
    </row>
    <row r="1655" spans="7:10" s="37" customFormat="1" x14ac:dyDescent="0.25">
      <c r="G1655" s="36"/>
      <c r="H1655" s="36"/>
      <c r="I1655" s="38"/>
      <c r="J1655" s="36"/>
    </row>
    <row r="1656" spans="7:10" s="37" customFormat="1" x14ac:dyDescent="0.25">
      <c r="G1656" s="36"/>
      <c r="H1656" s="36"/>
      <c r="I1656" s="38"/>
      <c r="J1656" s="36"/>
    </row>
    <row r="1657" spans="7:10" s="37" customFormat="1" x14ac:dyDescent="0.25">
      <c r="G1657" s="36"/>
      <c r="H1657" s="36"/>
      <c r="I1657" s="38"/>
      <c r="J1657" s="36"/>
    </row>
    <row r="1658" spans="7:10" s="37" customFormat="1" x14ac:dyDescent="0.25">
      <c r="G1658" s="36"/>
      <c r="H1658" s="36"/>
      <c r="I1658" s="38"/>
      <c r="J1658" s="36"/>
    </row>
    <row r="1659" spans="7:10" s="37" customFormat="1" x14ac:dyDescent="0.25">
      <c r="G1659" s="36"/>
      <c r="H1659" s="36"/>
      <c r="I1659" s="38"/>
      <c r="J1659" s="36"/>
    </row>
    <row r="1660" spans="7:10" s="37" customFormat="1" x14ac:dyDescent="0.25">
      <c r="G1660" s="36"/>
      <c r="H1660" s="36"/>
      <c r="I1660" s="38"/>
      <c r="J1660" s="36"/>
    </row>
    <row r="1661" spans="7:10" s="37" customFormat="1" x14ac:dyDescent="0.25">
      <c r="G1661" s="36"/>
      <c r="H1661" s="36"/>
      <c r="I1661" s="38"/>
      <c r="J1661" s="36"/>
    </row>
    <row r="1662" spans="7:10" s="37" customFormat="1" x14ac:dyDescent="0.25">
      <c r="G1662" s="36"/>
      <c r="H1662" s="36"/>
      <c r="I1662" s="38"/>
      <c r="J1662" s="36"/>
    </row>
    <row r="1663" spans="7:10" s="37" customFormat="1" x14ac:dyDescent="0.25">
      <c r="G1663" s="36"/>
      <c r="H1663" s="36"/>
      <c r="I1663" s="38"/>
      <c r="J1663" s="36"/>
    </row>
    <row r="1664" spans="7:10" s="37" customFormat="1" x14ac:dyDescent="0.25">
      <c r="G1664" s="36"/>
      <c r="H1664" s="36"/>
      <c r="I1664" s="38"/>
      <c r="J1664" s="36"/>
    </row>
    <row r="1665" spans="7:10" s="37" customFormat="1" x14ac:dyDescent="0.25">
      <c r="G1665" s="36"/>
      <c r="H1665" s="36"/>
      <c r="I1665" s="38"/>
      <c r="J1665" s="36"/>
    </row>
    <row r="1666" spans="7:10" s="37" customFormat="1" x14ac:dyDescent="0.25">
      <c r="G1666" s="36"/>
      <c r="H1666" s="36"/>
      <c r="I1666" s="38"/>
      <c r="J1666" s="36"/>
    </row>
    <row r="1667" spans="7:10" s="37" customFormat="1" x14ac:dyDescent="0.25">
      <c r="G1667" s="36"/>
      <c r="H1667" s="36"/>
      <c r="I1667" s="38"/>
      <c r="J1667" s="36"/>
    </row>
    <row r="1668" spans="7:10" s="37" customFormat="1" x14ac:dyDescent="0.25">
      <c r="G1668" s="36"/>
      <c r="H1668" s="36"/>
      <c r="I1668" s="38"/>
      <c r="J1668" s="36"/>
    </row>
    <row r="1669" spans="7:10" s="37" customFormat="1" x14ac:dyDescent="0.25">
      <c r="G1669" s="36"/>
      <c r="H1669" s="36"/>
      <c r="I1669" s="38"/>
      <c r="J1669" s="36"/>
    </row>
    <row r="1670" spans="7:10" s="37" customFormat="1" x14ac:dyDescent="0.25">
      <c r="G1670" s="36"/>
      <c r="H1670" s="36"/>
      <c r="I1670" s="38"/>
      <c r="J1670" s="36"/>
    </row>
    <row r="1671" spans="7:10" s="37" customFormat="1" x14ac:dyDescent="0.25">
      <c r="G1671" s="36"/>
      <c r="H1671" s="36"/>
      <c r="I1671" s="38"/>
      <c r="J1671" s="36"/>
    </row>
    <row r="1672" spans="7:10" s="37" customFormat="1" x14ac:dyDescent="0.25">
      <c r="G1672" s="36"/>
      <c r="H1672" s="36"/>
      <c r="I1672" s="38"/>
      <c r="J1672" s="36"/>
    </row>
    <row r="1673" spans="7:10" s="37" customFormat="1" x14ac:dyDescent="0.25">
      <c r="G1673" s="36"/>
      <c r="H1673" s="36"/>
      <c r="I1673" s="38"/>
      <c r="J1673" s="36"/>
    </row>
    <row r="1674" spans="7:10" s="37" customFormat="1" x14ac:dyDescent="0.25">
      <c r="G1674" s="36"/>
      <c r="H1674" s="36"/>
      <c r="I1674" s="38"/>
      <c r="J1674" s="36"/>
    </row>
    <row r="1675" spans="7:10" s="37" customFormat="1" x14ac:dyDescent="0.25">
      <c r="G1675" s="36"/>
      <c r="H1675" s="36"/>
      <c r="I1675" s="38"/>
      <c r="J1675" s="36"/>
    </row>
    <row r="1676" spans="7:10" s="37" customFormat="1" x14ac:dyDescent="0.25">
      <c r="G1676" s="36"/>
      <c r="H1676" s="36"/>
      <c r="I1676" s="38"/>
      <c r="J1676" s="36"/>
    </row>
    <row r="1677" spans="7:10" s="37" customFormat="1" x14ac:dyDescent="0.25">
      <c r="G1677" s="36"/>
      <c r="H1677" s="36"/>
      <c r="I1677" s="38"/>
      <c r="J1677" s="36"/>
    </row>
    <row r="1678" spans="7:10" s="37" customFormat="1" x14ac:dyDescent="0.25">
      <c r="G1678" s="36"/>
      <c r="H1678" s="36"/>
      <c r="I1678" s="38"/>
      <c r="J1678" s="36"/>
    </row>
    <row r="1679" spans="7:10" s="37" customFormat="1" x14ac:dyDescent="0.25">
      <c r="G1679" s="36"/>
      <c r="H1679" s="36"/>
      <c r="I1679" s="38"/>
      <c r="J1679" s="36"/>
    </row>
    <row r="1680" spans="7:10" s="37" customFormat="1" x14ac:dyDescent="0.25">
      <c r="G1680" s="36"/>
      <c r="H1680" s="36"/>
      <c r="I1680" s="38"/>
      <c r="J1680" s="36"/>
    </row>
    <row r="1681" spans="7:10" s="37" customFormat="1" x14ac:dyDescent="0.25">
      <c r="G1681" s="36"/>
      <c r="H1681" s="36"/>
      <c r="I1681" s="38"/>
      <c r="J1681" s="36"/>
    </row>
    <row r="1682" spans="7:10" s="37" customFormat="1" x14ac:dyDescent="0.25">
      <c r="G1682" s="36"/>
      <c r="H1682" s="36"/>
      <c r="I1682" s="38"/>
      <c r="J1682" s="36"/>
    </row>
    <row r="1683" spans="7:10" s="37" customFormat="1" x14ac:dyDescent="0.25">
      <c r="G1683" s="36"/>
      <c r="H1683" s="36"/>
      <c r="I1683" s="38"/>
      <c r="J1683" s="36"/>
    </row>
    <row r="1684" spans="7:10" s="37" customFormat="1" x14ac:dyDescent="0.25">
      <c r="G1684" s="36"/>
      <c r="H1684" s="36"/>
      <c r="I1684" s="38"/>
      <c r="J1684" s="36"/>
    </row>
    <row r="1685" spans="7:10" s="37" customFormat="1" x14ac:dyDescent="0.25">
      <c r="G1685" s="36"/>
      <c r="H1685" s="36"/>
      <c r="I1685" s="38"/>
      <c r="J1685" s="36"/>
    </row>
    <row r="1686" spans="7:10" s="37" customFormat="1" x14ac:dyDescent="0.25">
      <c r="G1686" s="36"/>
      <c r="H1686" s="36"/>
      <c r="I1686" s="38"/>
      <c r="J1686" s="36"/>
    </row>
    <row r="1687" spans="7:10" s="37" customFormat="1" x14ac:dyDescent="0.25">
      <c r="G1687" s="36"/>
      <c r="H1687" s="36"/>
      <c r="I1687" s="38"/>
      <c r="J1687" s="36"/>
    </row>
    <row r="1688" spans="7:10" s="37" customFormat="1" x14ac:dyDescent="0.25">
      <c r="G1688" s="36"/>
      <c r="H1688" s="36"/>
      <c r="I1688" s="38"/>
      <c r="J1688" s="36"/>
    </row>
    <row r="1689" spans="7:10" s="37" customFormat="1" x14ac:dyDescent="0.25">
      <c r="G1689" s="36"/>
      <c r="H1689" s="36"/>
      <c r="I1689" s="38"/>
      <c r="J1689" s="36"/>
    </row>
    <row r="1690" spans="7:10" s="37" customFormat="1" x14ac:dyDescent="0.25">
      <c r="G1690" s="36"/>
      <c r="H1690" s="36"/>
      <c r="I1690" s="38"/>
      <c r="J1690" s="36"/>
    </row>
    <row r="1691" spans="7:10" s="37" customFormat="1" x14ac:dyDescent="0.25">
      <c r="G1691" s="36"/>
      <c r="H1691" s="36"/>
      <c r="I1691" s="38"/>
      <c r="J1691" s="36"/>
    </row>
    <row r="1692" spans="7:10" s="37" customFormat="1" x14ac:dyDescent="0.25">
      <c r="G1692" s="36"/>
      <c r="H1692" s="36"/>
      <c r="I1692" s="38"/>
      <c r="J1692" s="36"/>
    </row>
    <row r="1693" spans="7:10" s="37" customFormat="1" x14ac:dyDescent="0.25">
      <c r="G1693" s="36"/>
      <c r="H1693" s="36"/>
      <c r="I1693" s="38"/>
      <c r="J1693" s="36"/>
    </row>
    <row r="1694" spans="7:10" s="37" customFormat="1" x14ac:dyDescent="0.25">
      <c r="G1694" s="36"/>
      <c r="H1694" s="36"/>
      <c r="I1694" s="38"/>
      <c r="J1694" s="36"/>
    </row>
    <row r="1695" spans="7:10" s="37" customFormat="1" x14ac:dyDescent="0.25">
      <c r="G1695" s="36"/>
      <c r="H1695" s="36"/>
      <c r="I1695" s="38"/>
      <c r="J1695" s="36"/>
    </row>
    <row r="1696" spans="7:10" s="37" customFormat="1" x14ac:dyDescent="0.25">
      <c r="G1696" s="36"/>
      <c r="H1696" s="36"/>
      <c r="I1696" s="38"/>
      <c r="J1696" s="36"/>
    </row>
    <row r="1697" spans="7:10" s="37" customFormat="1" x14ac:dyDescent="0.25">
      <c r="G1697" s="36"/>
      <c r="H1697" s="36"/>
      <c r="I1697" s="38"/>
      <c r="J1697" s="36"/>
    </row>
    <row r="1698" spans="7:10" s="37" customFormat="1" x14ac:dyDescent="0.25">
      <c r="G1698" s="36"/>
      <c r="H1698" s="36"/>
      <c r="I1698" s="38"/>
      <c r="J1698" s="36"/>
    </row>
    <row r="1699" spans="7:10" s="37" customFormat="1" x14ac:dyDescent="0.25">
      <c r="G1699" s="36"/>
      <c r="H1699" s="36"/>
      <c r="I1699" s="38"/>
      <c r="J1699" s="36"/>
    </row>
    <row r="1700" spans="7:10" s="37" customFormat="1" x14ac:dyDescent="0.25">
      <c r="G1700" s="36"/>
      <c r="H1700" s="36"/>
      <c r="I1700" s="38"/>
      <c r="J1700" s="36"/>
    </row>
    <row r="1701" spans="7:10" s="37" customFormat="1" x14ac:dyDescent="0.25">
      <c r="G1701" s="36"/>
      <c r="H1701" s="36"/>
      <c r="I1701" s="38"/>
      <c r="J1701" s="36"/>
    </row>
    <row r="1702" spans="7:10" s="37" customFormat="1" x14ac:dyDescent="0.25">
      <c r="G1702" s="36"/>
      <c r="H1702" s="36"/>
      <c r="I1702" s="38"/>
      <c r="J1702" s="36"/>
    </row>
    <row r="1703" spans="7:10" s="37" customFormat="1" x14ac:dyDescent="0.25">
      <c r="G1703" s="36"/>
      <c r="H1703" s="36"/>
      <c r="I1703" s="38"/>
      <c r="J1703" s="36"/>
    </row>
    <row r="1704" spans="7:10" s="37" customFormat="1" x14ac:dyDescent="0.25">
      <c r="G1704" s="36"/>
      <c r="H1704" s="36"/>
      <c r="I1704" s="38"/>
      <c r="J1704" s="36"/>
    </row>
    <row r="1705" spans="7:10" s="37" customFormat="1" x14ac:dyDescent="0.25">
      <c r="G1705" s="36"/>
      <c r="H1705" s="36"/>
      <c r="I1705" s="38"/>
      <c r="J1705" s="36"/>
    </row>
    <row r="1706" spans="7:10" s="37" customFormat="1" x14ac:dyDescent="0.25">
      <c r="G1706" s="36"/>
      <c r="H1706" s="36"/>
      <c r="I1706" s="38"/>
      <c r="J1706" s="36"/>
    </row>
    <row r="1707" spans="7:10" s="37" customFormat="1" x14ac:dyDescent="0.25">
      <c r="G1707" s="36"/>
      <c r="H1707" s="36"/>
      <c r="I1707" s="38"/>
      <c r="J1707" s="36"/>
    </row>
    <row r="1708" spans="7:10" s="37" customFormat="1" x14ac:dyDescent="0.25">
      <c r="G1708" s="36"/>
      <c r="H1708" s="36"/>
      <c r="I1708" s="38"/>
      <c r="J1708" s="36"/>
    </row>
    <row r="1709" spans="7:10" s="37" customFormat="1" x14ac:dyDescent="0.25">
      <c r="G1709" s="36"/>
      <c r="H1709" s="36"/>
      <c r="I1709" s="38"/>
      <c r="J1709" s="36"/>
    </row>
    <row r="1710" spans="7:10" s="37" customFormat="1" x14ac:dyDescent="0.25">
      <c r="G1710" s="36"/>
      <c r="H1710" s="36"/>
      <c r="I1710" s="38"/>
      <c r="J1710" s="36"/>
    </row>
    <row r="1711" spans="7:10" s="37" customFormat="1" x14ac:dyDescent="0.25">
      <c r="G1711" s="36"/>
      <c r="H1711" s="36"/>
      <c r="I1711" s="38"/>
      <c r="J1711" s="36"/>
    </row>
    <row r="1712" spans="7:10" s="37" customFormat="1" x14ac:dyDescent="0.25">
      <c r="G1712" s="36"/>
      <c r="H1712" s="36"/>
      <c r="I1712" s="38"/>
      <c r="J1712" s="36"/>
    </row>
    <row r="1713" spans="7:10" s="37" customFormat="1" x14ac:dyDescent="0.25">
      <c r="G1713" s="36"/>
      <c r="H1713" s="36"/>
      <c r="I1713" s="38"/>
      <c r="J1713" s="36"/>
    </row>
    <row r="1714" spans="7:10" s="37" customFormat="1" x14ac:dyDescent="0.25">
      <c r="G1714" s="36"/>
      <c r="H1714" s="36"/>
      <c r="I1714" s="38"/>
      <c r="J1714" s="36"/>
    </row>
    <row r="1715" spans="7:10" s="37" customFormat="1" x14ac:dyDescent="0.25">
      <c r="G1715" s="36"/>
      <c r="H1715" s="36"/>
      <c r="I1715" s="38"/>
      <c r="J1715" s="36"/>
    </row>
    <row r="1716" spans="7:10" s="37" customFormat="1" x14ac:dyDescent="0.25">
      <c r="G1716" s="36"/>
      <c r="H1716" s="36"/>
      <c r="I1716" s="38"/>
      <c r="J1716" s="36"/>
    </row>
    <row r="1717" spans="7:10" s="37" customFormat="1" x14ac:dyDescent="0.25">
      <c r="G1717" s="36"/>
      <c r="H1717" s="36"/>
      <c r="I1717" s="38"/>
      <c r="J1717" s="36"/>
    </row>
    <row r="1718" spans="7:10" s="37" customFormat="1" x14ac:dyDescent="0.25">
      <c r="G1718" s="36"/>
      <c r="H1718" s="36"/>
      <c r="I1718" s="38"/>
      <c r="J1718" s="36"/>
    </row>
    <row r="1719" spans="7:10" s="37" customFormat="1" x14ac:dyDescent="0.25">
      <c r="G1719" s="36"/>
      <c r="H1719" s="36"/>
      <c r="I1719" s="38"/>
      <c r="J1719" s="36"/>
    </row>
    <row r="1720" spans="7:10" s="37" customFormat="1" x14ac:dyDescent="0.25">
      <c r="G1720" s="36"/>
      <c r="H1720" s="36"/>
      <c r="I1720" s="38"/>
      <c r="J1720" s="36"/>
    </row>
    <row r="1721" spans="7:10" s="37" customFormat="1" x14ac:dyDescent="0.25">
      <c r="G1721" s="36"/>
      <c r="H1721" s="36"/>
      <c r="I1721" s="38"/>
      <c r="J1721" s="36"/>
    </row>
    <row r="1722" spans="7:10" s="37" customFormat="1" x14ac:dyDescent="0.25">
      <c r="G1722" s="36"/>
      <c r="H1722" s="36"/>
      <c r="I1722" s="38"/>
      <c r="J1722" s="36"/>
    </row>
    <row r="1723" spans="7:10" s="37" customFormat="1" x14ac:dyDescent="0.25">
      <c r="G1723" s="36"/>
      <c r="H1723" s="36"/>
      <c r="I1723" s="38"/>
      <c r="J1723" s="36"/>
    </row>
    <row r="1724" spans="7:10" s="37" customFormat="1" x14ac:dyDescent="0.25">
      <c r="G1724" s="36"/>
      <c r="H1724" s="36"/>
      <c r="I1724" s="38"/>
      <c r="J1724" s="36"/>
    </row>
    <row r="1725" spans="7:10" s="37" customFormat="1" x14ac:dyDescent="0.25">
      <c r="G1725" s="36"/>
      <c r="H1725" s="36"/>
      <c r="I1725" s="38"/>
      <c r="J1725" s="36"/>
    </row>
    <row r="1726" spans="7:10" s="37" customFormat="1" x14ac:dyDescent="0.25">
      <c r="G1726" s="36"/>
      <c r="H1726" s="36"/>
      <c r="I1726" s="38"/>
      <c r="J1726" s="36"/>
    </row>
    <row r="1727" spans="7:10" s="37" customFormat="1" x14ac:dyDescent="0.25">
      <c r="G1727" s="36"/>
      <c r="H1727" s="36"/>
      <c r="I1727" s="38"/>
      <c r="J1727" s="36"/>
    </row>
    <row r="1728" spans="7:10" s="37" customFormat="1" x14ac:dyDescent="0.25">
      <c r="G1728" s="36"/>
      <c r="H1728" s="36"/>
      <c r="I1728" s="38"/>
      <c r="J1728" s="36"/>
    </row>
    <row r="1729" spans="7:10" s="37" customFormat="1" x14ac:dyDescent="0.25">
      <c r="G1729" s="36"/>
      <c r="H1729" s="36"/>
      <c r="I1729" s="38"/>
      <c r="J1729" s="36"/>
    </row>
    <row r="1730" spans="7:10" s="37" customFormat="1" x14ac:dyDescent="0.25">
      <c r="G1730" s="36"/>
      <c r="H1730" s="36"/>
      <c r="I1730" s="38"/>
      <c r="J1730" s="36"/>
    </row>
    <row r="1731" spans="7:10" s="37" customFormat="1" x14ac:dyDescent="0.25">
      <c r="G1731" s="36"/>
      <c r="H1731" s="36"/>
      <c r="I1731" s="38"/>
      <c r="J1731" s="36"/>
    </row>
    <row r="1732" spans="7:10" s="37" customFormat="1" x14ac:dyDescent="0.25">
      <c r="G1732" s="36"/>
      <c r="H1732" s="36"/>
      <c r="I1732" s="38"/>
      <c r="J1732" s="36"/>
    </row>
    <row r="1733" spans="7:10" s="37" customFormat="1" x14ac:dyDescent="0.25">
      <c r="G1733" s="36"/>
      <c r="H1733" s="36"/>
      <c r="I1733" s="38"/>
      <c r="J1733" s="36"/>
    </row>
    <row r="1734" spans="7:10" s="37" customFormat="1" x14ac:dyDescent="0.25">
      <c r="G1734" s="36"/>
      <c r="H1734" s="36"/>
      <c r="I1734" s="38"/>
      <c r="J1734" s="36"/>
    </row>
    <row r="1735" spans="7:10" s="37" customFormat="1" x14ac:dyDescent="0.25">
      <c r="G1735" s="36"/>
      <c r="H1735" s="36"/>
      <c r="I1735" s="38"/>
      <c r="J1735" s="36"/>
    </row>
    <row r="1736" spans="7:10" s="37" customFormat="1" x14ac:dyDescent="0.25">
      <c r="G1736" s="36"/>
      <c r="H1736" s="36"/>
      <c r="I1736" s="38"/>
      <c r="J1736" s="36"/>
    </row>
    <row r="1737" spans="7:10" s="37" customFormat="1" x14ac:dyDescent="0.25">
      <c r="G1737" s="36"/>
      <c r="H1737" s="36"/>
      <c r="I1737" s="38"/>
      <c r="J1737" s="36"/>
    </row>
    <row r="1738" spans="7:10" s="37" customFormat="1" x14ac:dyDescent="0.25">
      <c r="G1738" s="36"/>
      <c r="H1738" s="36"/>
      <c r="I1738" s="38"/>
      <c r="J1738" s="36"/>
    </row>
    <row r="1739" spans="7:10" s="37" customFormat="1" x14ac:dyDescent="0.25">
      <c r="G1739" s="36"/>
      <c r="H1739" s="36"/>
      <c r="I1739" s="38"/>
      <c r="J1739" s="36"/>
    </row>
    <row r="1740" spans="7:10" s="37" customFormat="1" x14ac:dyDescent="0.25">
      <c r="G1740" s="36"/>
      <c r="H1740" s="36"/>
      <c r="I1740" s="38"/>
      <c r="J1740" s="36"/>
    </row>
    <row r="1741" spans="7:10" s="37" customFormat="1" x14ac:dyDescent="0.25">
      <c r="G1741" s="36"/>
      <c r="H1741" s="36"/>
      <c r="I1741" s="38"/>
      <c r="J1741" s="36"/>
    </row>
    <row r="1742" spans="7:10" s="37" customFormat="1" x14ac:dyDescent="0.25">
      <c r="G1742" s="36"/>
      <c r="H1742" s="36"/>
      <c r="I1742" s="38"/>
      <c r="J1742" s="36"/>
    </row>
    <row r="1743" spans="7:10" s="37" customFormat="1" x14ac:dyDescent="0.25">
      <c r="G1743" s="36"/>
      <c r="H1743" s="36"/>
      <c r="I1743" s="38"/>
      <c r="J1743" s="36"/>
    </row>
    <row r="1744" spans="7:10" s="37" customFormat="1" x14ac:dyDescent="0.25">
      <c r="G1744" s="36"/>
      <c r="H1744" s="36"/>
      <c r="I1744" s="38"/>
      <c r="J1744" s="36"/>
    </row>
    <row r="1745" spans="7:10" s="37" customFormat="1" x14ac:dyDescent="0.25">
      <c r="G1745" s="36"/>
      <c r="H1745" s="36"/>
      <c r="I1745" s="38"/>
      <c r="J1745" s="36"/>
    </row>
    <row r="1746" spans="7:10" s="37" customFormat="1" x14ac:dyDescent="0.25">
      <c r="G1746" s="36"/>
      <c r="H1746" s="36"/>
      <c r="I1746" s="38"/>
      <c r="J1746" s="36"/>
    </row>
    <row r="1747" spans="7:10" s="37" customFormat="1" x14ac:dyDescent="0.25">
      <c r="G1747" s="36"/>
      <c r="H1747" s="36"/>
      <c r="I1747" s="38"/>
      <c r="J1747" s="36"/>
    </row>
    <row r="1748" spans="7:10" s="37" customFormat="1" x14ac:dyDescent="0.25">
      <c r="G1748" s="36"/>
      <c r="H1748" s="36"/>
      <c r="I1748" s="38"/>
      <c r="J1748" s="36"/>
    </row>
    <row r="1749" spans="7:10" s="37" customFormat="1" x14ac:dyDescent="0.25">
      <c r="G1749" s="36"/>
      <c r="H1749" s="36"/>
      <c r="I1749" s="38"/>
      <c r="J1749" s="36"/>
    </row>
    <row r="1750" spans="7:10" s="37" customFormat="1" x14ac:dyDescent="0.25">
      <c r="G1750" s="36"/>
      <c r="H1750" s="36"/>
      <c r="I1750" s="38"/>
      <c r="J1750" s="36"/>
    </row>
    <row r="1751" spans="7:10" s="37" customFormat="1" x14ac:dyDescent="0.25">
      <c r="G1751" s="36"/>
      <c r="H1751" s="36"/>
      <c r="I1751" s="38"/>
      <c r="J1751" s="36"/>
    </row>
    <row r="1752" spans="7:10" s="37" customFormat="1" x14ac:dyDescent="0.25">
      <c r="G1752" s="36"/>
      <c r="H1752" s="36"/>
      <c r="I1752" s="38"/>
      <c r="J1752" s="36"/>
    </row>
    <row r="1753" spans="7:10" s="37" customFormat="1" x14ac:dyDescent="0.25">
      <c r="G1753" s="36"/>
      <c r="H1753" s="36"/>
      <c r="I1753" s="38"/>
      <c r="J1753" s="36"/>
    </row>
    <row r="1754" spans="7:10" s="37" customFormat="1" x14ac:dyDescent="0.25">
      <c r="G1754" s="36"/>
      <c r="H1754" s="36"/>
      <c r="I1754" s="38"/>
      <c r="J1754" s="36"/>
    </row>
    <row r="1755" spans="7:10" s="37" customFormat="1" x14ac:dyDescent="0.25">
      <c r="G1755" s="36"/>
      <c r="H1755" s="36"/>
      <c r="I1755" s="38"/>
      <c r="J1755" s="36"/>
    </row>
    <row r="1756" spans="7:10" s="37" customFormat="1" x14ac:dyDescent="0.25">
      <c r="G1756" s="36"/>
      <c r="H1756" s="36"/>
      <c r="I1756" s="38"/>
      <c r="J1756" s="36"/>
    </row>
    <row r="1757" spans="7:10" s="37" customFormat="1" x14ac:dyDescent="0.25">
      <c r="G1757" s="36"/>
      <c r="H1757" s="36"/>
      <c r="I1757" s="38"/>
      <c r="J1757" s="36"/>
    </row>
    <row r="1758" spans="7:10" s="37" customFormat="1" x14ac:dyDescent="0.25">
      <c r="G1758" s="36"/>
      <c r="H1758" s="36"/>
      <c r="I1758" s="38"/>
      <c r="J1758" s="36"/>
    </row>
    <row r="1759" spans="7:10" s="37" customFormat="1" x14ac:dyDescent="0.25">
      <c r="G1759" s="36"/>
      <c r="H1759" s="36"/>
      <c r="I1759" s="38"/>
      <c r="J1759" s="36"/>
    </row>
    <row r="1760" spans="7:10" s="37" customFormat="1" x14ac:dyDescent="0.25">
      <c r="G1760" s="36"/>
      <c r="H1760" s="36"/>
      <c r="I1760" s="38"/>
      <c r="J1760" s="36"/>
    </row>
    <row r="1761" spans="7:10" s="37" customFormat="1" x14ac:dyDescent="0.25">
      <c r="G1761" s="36"/>
      <c r="H1761" s="36"/>
      <c r="I1761" s="38"/>
      <c r="J1761" s="36"/>
    </row>
    <row r="1762" spans="7:10" s="37" customFormat="1" x14ac:dyDescent="0.25">
      <c r="G1762" s="36"/>
      <c r="H1762" s="36"/>
      <c r="I1762" s="38"/>
      <c r="J1762" s="36"/>
    </row>
    <row r="1763" spans="7:10" s="37" customFormat="1" x14ac:dyDescent="0.25">
      <c r="G1763" s="36"/>
      <c r="H1763" s="36"/>
      <c r="I1763" s="38"/>
      <c r="J1763" s="36"/>
    </row>
    <row r="1764" spans="7:10" s="37" customFormat="1" x14ac:dyDescent="0.25">
      <c r="G1764" s="36"/>
      <c r="H1764" s="36"/>
      <c r="I1764" s="38"/>
      <c r="J1764" s="36"/>
    </row>
    <row r="1765" spans="7:10" s="37" customFormat="1" x14ac:dyDescent="0.25">
      <c r="G1765" s="36"/>
      <c r="H1765" s="36"/>
      <c r="I1765" s="38"/>
      <c r="J1765" s="36"/>
    </row>
    <row r="1766" spans="7:10" s="37" customFormat="1" x14ac:dyDescent="0.25">
      <c r="G1766" s="36"/>
      <c r="H1766" s="36"/>
      <c r="I1766" s="38"/>
      <c r="J1766" s="36"/>
    </row>
    <row r="1767" spans="7:10" s="37" customFormat="1" x14ac:dyDescent="0.25">
      <c r="G1767" s="36"/>
      <c r="H1767" s="36"/>
      <c r="I1767" s="38"/>
      <c r="J1767" s="36"/>
    </row>
    <row r="1768" spans="7:10" s="37" customFormat="1" x14ac:dyDescent="0.25">
      <c r="G1768" s="36"/>
      <c r="H1768" s="36"/>
      <c r="I1768" s="38"/>
      <c r="J1768" s="36"/>
    </row>
    <row r="1769" spans="7:10" s="37" customFormat="1" x14ac:dyDescent="0.25">
      <c r="G1769" s="36"/>
      <c r="H1769" s="36"/>
      <c r="I1769" s="38"/>
      <c r="J1769" s="36"/>
    </row>
    <row r="1770" spans="7:10" s="37" customFormat="1" x14ac:dyDescent="0.25">
      <c r="G1770" s="36"/>
      <c r="H1770" s="36"/>
      <c r="I1770" s="38"/>
      <c r="J1770" s="36"/>
    </row>
    <row r="1771" spans="7:10" s="37" customFormat="1" x14ac:dyDescent="0.25">
      <c r="G1771" s="36"/>
      <c r="H1771" s="36"/>
      <c r="I1771" s="38"/>
      <c r="J1771" s="36"/>
    </row>
    <row r="1772" spans="7:10" s="37" customFormat="1" x14ac:dyDescent="0.25">
      <c r="G1772" s="36"/>
      <c r="H1772" s="36"/>
      <c r="I1772" s="38"/>
      <c r="J1772" s="36"/>
    </row>
    <row r="1773" spans="7:10" s="37" customFormat="1" x14ac:dyDescent="0.25">
      <c r="G1773" s="36"/>
      <c r="H1773" s="36"/>
      <c r="I1773" s="38"/>
      <c r="J1773" s="36"/>
    </row>
    <row r="1774" spans="7:10" s="37" customFormat="1" x14ac:dyDescent="0.25">
      <c r="G1774" s="36"/>
      <c r="H1774" s="36"/>
      <c r="I1774" s="38"/>
      <c r="J1774" s="36"/>
    </row>
    <row r="1775" spans="7:10" s="37" customFormat="1" x14ac:dyDescent="0.25">
      <c r="G1775" s="36"/>
      <c r="H1775" s="36"/>
      <c r="I1775" s="38"/>
      <c r="J1775" s="36"/>
    </row>
    <row r="1776" spans="7:10" s="37" customFormat="1" x14ac:dyDescent="0.25">
      <c r="G1776" s="36"/>
      <c r="H1776" s="36"/>
      <c r="I1776" s="38"/>
      <c r="J1776" s="36"/>
    </row>
    <row r="1777" spans="7:10" s="37" customFormat="1" x14ac:dyDescent="0.25">
      <c r="G1777" s="36"/>
      <c r="H1777" s="36"/>
      <c r="I1777" s="38"/>
      <c r="J1777" s="36"/>
    </row>
    <row r="1778" spans="7:10" s="37" customFormat="1" x14ac:dyDescent="0.25">
      <c r="G1778" s="36"/>
      <c r="H1778" s="36"/>
      <c r="I1778" s="38"/>
      <c r="J1778" s="36"/>
    </row>
    <row r="1779" spans="7:10" s="37" customFormat="1" x14ac:dyDescent="0.25">
      <c r="G1779" s="36"/>
      <c r="H1779" s="36"/>
      <c r="I1779" s="38"/>
      <c r="J1779" s="36"/>
    </row>
    <row r="1780" spans="7:10" s="37" customFormat="1" x14ac:dyDescent="0.25">
      <c r="G1780" s="36"/>
      <c r="H1780" s="36"/>
      <c r="I1780" s="38"/>
      <c r="J1780" s="36"/>
    </row>
    <row r="1781" spans="7:10" s="37" customFormat="1" x14ac:dyDescent="0.25">
      <c r="G1781" s="36"/>
      <c r="H1781" s="36"/>
      <c r="I1781" s="38"/>
      <c r="J1781" s="36"/>
    </row>
    <row r="1782" spans="7:10" s="37" customFormat="1" x14ac:dyDescent="0.25">
      <c r="G1782" s="36"/>
      <c r="H1782" s="36"/>
      <c r="I1782" s="38"/>
      <c r="J1782" s="36"/>
    </row>
    <row r="1783" spans="7:10" s="37" customFormat="1" x14ac:dyDescent="0.25">
      <c r="G1783" s="36"/>
      <c r="H1783" s="36"/>
      <c r="I1783" s="38"/>
      <c r="J1783" s="36"/>
    </row>
    <row r="1784" spans="7:10" s="37" customFormat="1" x14ac:dyDescent="0.25">
      <c r="G1784" s="36"/>
      <c r="H1784" s="36"/>
      <c r="I1784" s="38"/>
      <c r="J1784" s="36"/>
    </row>
    <row r="1785" spans="7:10" s="37" customFormat="1" x14ac:dyDescent="0.25">
      <c r="G1785" s="36"/>
      <c r="H1785" s="36"/>
      <c r="I1785" s="38"/>
      <c r="J1785" s="36"/>
    </row>
    <row r="1786" spans="7:10" s="37" customFormat="1" x14ac:dyDescent="0.25">
      <c r="G1786" s="36"/>
      <c r="H1786" s="36"/>
      <c r="I1786" s="38"/>
      <c r="J1786" s="36"/>
    </row>
    <row r="1787" spans="7:10" s="37" customFormat="1" x14ac:dyDescent="0.25">
      <c r="G1787" s="36"/>
      <c r="H1787" s="36"/>
      <c r="I1787" s="38"/>
      <c r="J1787" s="36"/>
    </row>
    <row r="1788" spans="7:10" s="37" customFormat="1" x14ac:dyDescent="0.25">
      <c r="G1788" s="36"/>
      <c r="H1788" s="36"/>
      <c r="I1788" s="38"/>
      <c r="J1788" s="36"/>
    </row>
    <row r="1789" spans="7:10" s="37" customFormat="1" x14ac:dyDescent="0.25">
      <c r="G1789" s="36"/>
      <c r="H1789" s="36"/>
      <c r="I1789" s="38"/>
      <c r="J1789" s="36"/>
    </row>
    <row r="1790" spans="7:10" s="37" customFormat="1" x14ac:dyDescent="0.25">
      <c r="G1790" s="36"/>
      <c r="H1790" s="36"/>
      <c r="I1790" s="38"/>
      <c r="J1790" s="36"/>
    </row>
    <row r="1791" spans="7:10" s="37" customFormat="1" x14ac:dyDescent="0.25">
      <c r="G1791" s="36"/>
      <c r="H1791" s="36"/>
      <c r="I1791" s="38"/>
      <c r="J1791" s="36"/>
    </row>
    <row r="1792" spans="7:10" s="37" customFormat="1" x14ac:dyDescent="0.25">
      <c r="G1792" s="36"/>
      <c r="H1792" s="36"/>
      <c r="I1792" s="38"/>
      <c r="J1792" s="36"/>
    </row>
    <row r="1793" spans="7:10" s="37" customFormat="1" x14ac:dyDescent="0.25">
      <c r="G1793" s="36"/>
      <c r="H1793" s="36"/>
      <c r="I1793" s="38"/>
      <c r="J1793" s="36"/>
    </row>
    <row r="1794" spans="7:10" s="37" customFormat="1" x14ac:dyDescent="0.25">
      <c r="G1794" s="36"/>
      <c r="H1794" s="36"/>
      <c r="I1794" s="38"/>
      <c r="J1794" s="36"/>
    </row>
    <row r="1795" spans="7:10" s="37" customFormat="1" x14ac:dyDescent="0.25">
      <c r="G1795" s="36"/>
      <c r="H1795" s="36"/>
      <c r="I1795" s="38"/>
      <c r="J1795" s="36"/>
    </row>
    <row r="1796" spans="7:10" s="37" customFormat="1" x14ac:dyDescent="0.25">
      <c r="G1796" s="36"/>
      <c r="H1796" s="36"/>
      <c r="I1796" s="38"/>
      <c r="J1796" s="36"/>
    </row>
    <row r="1797" spans="7:10" s="37" customFormat="1" x14ac:dyDescent="0.25">
      <c r="G1797" s="36"/>
      <c r="H1797" s="36"/>
      <c r="I1797" s="38"/>
      <c r="J1797" s="36"/>
    </row>
    <row r="1798" spans="7:10" s="37" customFormat="1" x14ac:dyDescent="0.25">
      <c r="G1798" s="36"/>
      <c r="H1798" s="36"/>
      <c r="I1798" s="38"/>
      <c r="J1798" s="36"/>
    </row>
    <row r="1799" spans="7:10" s="37" customFormat="1" x14ac:dyDescent="0.25">
      <c r="G1799" s="36"/>
      <c r="H1799" s="36"/>
      <c r="I1799" s="38"/>
      <c r="J1799" s="36"/>
    </row>
    <row r="1800" spans="7:10" s="37" customFormat="1" x14ac:dyDescent="0.25">
      <c r="G1800" s="36"/>
      <c r="H1800" s="36"/>
      <c r="I1800" s="38"/>
      <c r="J1800" s="36"/>
    </row>
    <row r="1801" spans="7:10" s="37" customFormat="1" x14ac:dyDescent="0.25">
      <c r="G1801" s="36"/>
      <c r="H1801" s="36"/>
      <c r="I1801" s="38"/>
      <c r="J1801" s="36"/>
    </row>
    <row r="1802" spans="7:10" s="37" customFormat="1" x14ac:dyDescent="0.25">
      <c r="G1802" s="36"/>
      <c r="H1802" s="36"/>
      <c r="I1802" s="38"/>
      <c r="J1802" s="36"/>
    </row>
    <row r="1803" spans="7:10" s="37" customFormat="1" x14ac:dyDescent="0.25">
      <c r="G1803" s="36"/>
      <c r="H1803" s="36"/>
      <c r="I1803" s="38"/>
      <c r="J1803" s="36"/>
    </row>
    <row r="1804" spans="7:10" s="37" customFormat="1" x14ac:dyDescent="0.25">
      <c r="G1804" s="36"/>
      <c r="H1804" s="36"/>
      <c r="I1804" s="38"/>
      <c r="J1804" s="36"/>
    </row>
    <row r="1805" spans="7:10" s="37" customFormat="1" x14ac:dyDescent="0.25">
      <c r="G1805" s="36"/>
      <c r="H1805" s="36"/>
      <c r="I1805" s="38"/>
      <c r="J1805" s="36"/>
    </row>
    <row r="1806" spans="7:10" s="37" customFormat="1" x14ac:dyDescent="0.25">
      <c r="G1806" s="36"/>
      <c r="H1806" s="36"/>
      <c r="I1806" s="38"/>
      <c r="J1806" s="36"/>
    </row>
    <row r="1807" spans="7:10" s="37" customFormat="1" x14ac:dyDescent="0.25">
      <c r="G1807" s="36"/>
      <c r="H1807" s="36"/>
      <c r="I1807" s="38"/>
      <c r="J1807" s="36"/>
    </row>
    <row r="1808" spans="7:10" s="37" customFormat="1" x14ac:dyDescent="0.25">
      <c r="G1808" s="36"/>
      <c r="H1808" s="36"/>
      <c r="I1808" s="38"/>
      <c r="J1808" s="36"/>
    </row>
    <row r="1809" spans="7:10" s="37" customFormat="1" x14ac:dyDescent="0.25">
      <c r="G1809" s="36"/>
      <c r="H1809" s="36"/>
      <c r="I1809" s="38"/>
      <c r="J1809" s="36"/>
    </row>
    <row r="1810" spans="7:10" s="37" customFormat="1" x14ac:dyDescent="0.25">
      <c r="G1810" s="36"/>
      <c r="H1810" s="36"/>
      <c r="I1810" s="38"/>
      <c r="J1810" s="36"/>
    </row>
    <row r="1811" spans="7:10" s="37" customFormat="1" x14ac:dyDescent="0.25">
      <c r="G1811" s="36"/>
      <c r="H1811" s="36"/>
      <c r="I1811" s="38"/>
      <c r="J1811" s="36"/>
    </row>
    <row r="1812" spans="7:10" s="37" customFormat="1" x14ac:dyDescent="0.25">
      <c r="G1812" s="36"/>
      <c r="H1812" s="36"/>
      <c r="I1812" s="38"/>
      <c r="J1812" s="36"/>
    </row>
    <row r="1813" spans="7:10" s="37" customFormat="1" x14ac:dyDescent="0.25">
      <c r="G1813" s="36"/>
      <c r="H1813" s="36"/>
      <c r="I1813" s="38"/>
      <c r="J1813" s="36"/>
    </row>
    <row r="1814" spans="7:10" s="37" customFormat="1" x14ac:dyDescent="0.25">
      <c r="G1814" s="36"/>
      <c r="H1814" s="36"/>
      <c r="I1814" s="38"/>
      <c r="J1814" s="36"/>
    </row>
    <row r="1815" spans="7:10" s="37" customFormat="1" x14ac:dyDescent="0.25">
      <c r="G1815" s="36"/>
      <c r="H1815" s="36"/>
      <c r="I1815" s="38"/>
      <c r="J1815" s="36"/>
    </row>
    <row r="1816" spans="7:10" s="37" customFormat="1" x14ac:dyDescent="0.25">
      <c r="G1816" s="36"/>
      <c r="H1816" s="36"/>
      <c r="I1816" s="38"/>
      <c r="J1816" s="36"/>
    </row>
    <row r="1817" spans="7:10" s="37" customFormat="1" x14ac:dyDescent="0.25">
      <c r="G1817" s="36"/>
      <c r="H1817" s="36"/>
      <c r="I1817" s="38"/>
      <c r="J1817" s="36"/>
    </row>
    <row r="1818" spans="7:10" s="37" customFormat="1" x14ac:dyDescent="0.25">
      <c r="G1818" s="36"/>
      <c r="H1818" s="36"/>
      <c r="I1818" s="38"/>
      <c r="J1818" s="36"/>
    </row>
    <row r="1819" spans="7:10" s="37" customFormat="1" x14ac:dyDescent="0.25">
      <c r="G1819" s="36"/>
      <c r="H1819" s="36"/>
      <c r="I1819" s="38"/>
      <c r="J1819" s="36"/>
    </row>
    <row r="1820" spans="7:10" s="37" customFormat="1" x14ac:dyDescent="0.25">
      <c r="G1820" s="36"/>
      <c r="H1820" s="36"/>
      <c r="I1820" s="38"/>
      <c r="J1820" s="36"/>
    </row>
    <row r="1821" spans="7:10" s="37" customFormat="1" x14ac:dyDescent="0.25">
      <c r="G1821" s="36"/>
      <c r="H1821" s="36"/>
      <c r="I1821" s="38"/>
      <c r="J1821" s="36"/>
    </row>
    <row r="1822" spans="7:10" s="37" customFormat="1" x14ac:dyDescent="0.25">
      <c r="G1822" s="36"/>
      <c r="H1822" s="36"/>
      <c r="I1822" s="38"/>
      <c r="J1822" s="36"/>
    </row>
    <row r="1823" spans="7:10" s="37" customFormat="1" x14ac:dyDescent="0.25">
      <c r="G1823" s="36"/>
      <c r="H1823" s="36"/>
      <c r="I1823" s="38"/>
      <c r="J1823" s="36"/>
    </row>
    <row r="1824" spans="7:10" s="37" customFormat="1" x14ac:dyDescent="0.25">
      <c r="G1824" s="36"/>
      <c r="H1824" s="36"/>
      <c r="I1824" s="38"/>
      <c r="J1824" s="36"/>
    </row>
    <row r="1825" spans="7:10" s="37" customFormat="1" x14ac:dyDescent="0.25">
      <c r="G1825" s="36"/>
      <c r="H1825" s="36"/>
      <c r="I1825" s="38"/>
      <c r="J1825" s="36"/>
    </row>
    <row r="1826" spans="7:10" s="37" customFormat="1" x14ac:dyDescent="0.25">
      <c r="G1826" s="36"/>
      <c r="H1826" s="36"/>
      <c r="I1826" s="38"/>
      <c r="J1826" s="36"/>
    </row>
    <row r="1827" spans="7:10" s="37" customFormat="1" x14ac:dyDescent="0.25">
      <c r="G1827" s="36"/>
      <c r="H1827" s="36"/>
      <c r="I1827" s="38"/>
      <c r="J1827" s="36"/>
    </row>
    <row r="1828" spans="7:10" s="37" customFormat="1" x14ac:dyDescent="0.25">
      <c r="G1828" s="36"/>
      <c r="H1828" s="36"/>
      <c r="I1828" s="38"/>
      <c r="J1828" s="36"/>
    </row>
    <row r="1829" spans="7:10" s="37" customFormat="1" x14ac:dyDescent="0.25">
      <c r="G1829" s="36"/>
      <c r="H1829" s="36"/>
      <c r="I1829" s="38"/>
      <c r="J1829" s="36"/>
    </row>
    <row r="1830" spans="7:10" s="37" customFormat="1" x14ac:dyDescent="0.25">
      <c r="G1830" s="36"/>
      <c r="H1830" s="36"/>
      <c r="I1830" s="38"/>
      <c r="J1830" s="36"/>
    </row>
    <row r="1831" spans="7:10" s="37" customFormat="1" x14ac:dyDescent="0.25">
      <c r="G1831" s="36"/>
      <c r="H1831" s="36"/>
      <c r="I1831" s="38"/>
      <c r="J1831" s="36"/>
    </row>
    <row r="1832" spans="7:10" s="37" customFormat="1" x14ac:dyDescent="0.25">
      <c r="G1832" s="36"/>
      <c r="H1832" s="36"/>
      <c r="I1832" s="38"/>
      <c r="J1832" s="36"/>
    </row>
    <row r="1833" spans="7:10" s="37" customFormat="1" x14ac:dyDescent="0.25">
      <c r="G1833" s="36"/>
      <c r="H1833" s="36"/>
      <c r="I1833" s="38"/>
      <c r="J1833" s="36"/>
    </row>
    <row r="1834" spans="7:10" s="37" customFormat="1" x14ac:dyDescent="0.25">
      <c r="G1834" s="36"/>
      <c r="H1834" s="36"/>
      <c r="I1834" s="38"/>
      <c r="J1834" s="36"/>
    </row>
    <row r="1835" spans="7:10" s="37" customFormat="1" x14ac:dyDescent="0.25">
      <c r="G1835" s="36"/>
      <c r="H1835" s="36"/>
      <c r="I1835" s="38"/>
      <c r="J1835" s="36"/>
    </row>
    <row r="1836" spans="7:10" s="37" customFormat="1" x14ac:dyDescent="0.25">
      <c r="G1836" s="36"/>
      <c r="H1836" s="36"/>
      <c r="I1836" s="38"/>
      <c r="J1836" s="36"/>
    </row>
    <row r="1837" spans="7:10" s="37" customFormat="1" x14ac:dyDescent="0.25">
      <c r="G1837" s="36"/>
      <c r="H1837" s="36"/>
      <c r="I1837" s="38"/>
      <c r="J1837" s="36"/>
    </row>
    <row r="1838" spans="7:10" s="37" customFormat="1" x14ac:dyDescent="0.25">
      <c r="G1838" s="36"/>
      <c r="H1838" s="36"/>
      <c r="I1838" s="38"/>
      <c r="J1838" s="36"/>
    </row>
    <row r="1839" spans="7:10" s="37" customFormat="1" x14ac:dyDescent="0.25">
      <c r="G1839" s="36"/>
      <c r="H1839" s="36"/>
      <c r="I1839" s="38"/>
      <c r="J1839" s="36"/>
    </row>
    <row r="1840" spans="7:10" s="37" customFormat="1" x14ac:dyDescent="0.25">
      <c r="G1840" s="36"/>
      <c r="H1840" s="36"/>
      <c r="I1840" s="38"/>
      <c r="J1840" s="36"/>
    </row>
    <row r="1841" spans="7:10" s="37" customFormat="1" x14ac:dyDescent="0.25">
      <c r="G1841" s="36"/>
      <c r="H1841" s="36"/>
      <c r="I1841" s="38"/>
      <c r="J1841" s="36"/>
    </row>
    <row r="1842" spans="7:10" s="37" customFormat="1" x14ac:dyDescent="0.25">
      <c r="G1842" s="36"/>
      <c r="H1842" s="36"/>
      <c r="I1842" s="38"/>
      <c r="J1842" s="36"/>
    </row>
    <row r="1843" spans="7:10" s="37" customFormat="1" x14ac:dyDescent="0.25">
      <c r="G1843" s="36"/>
      <c r="H1843" s="36"/>
      <c r="I1843" s="38"/>
      <c r="J1843" s="36"/>
    </row>
    <row r="1844" spans="7:10" s="37" customFormat="1" x14ac:dyDescent="0.25">
      <c r="G1844" s="36"/>
      <c r="H1844" s="36"/>
      <c r="I1844" s="38"/>
      <c r="J1844" s="36"/>
    </row>
    <row r="1845" spans="7:10" s="37" customFormat="1" x14ac:dyDescent="0.25">
      <c r="G1845" s="36"/>
      <c r="H1845" s="36"/>
      <c r="I1845" s="38"/>
      <c r="J1845" s="36"/>
    </row>
    <row r="1846" spans="7:10" s="37" customFormat="1" x14ac:dyDescent="0.25">
      <c r="G1846" s="36"/>
      <c r="H1846" s="36"/>
      <c r="I1846" s="38"/>
      <c r="J1846" s="36"/>
    </row>
    <row r="1847" spans="7:10" s="37" customFormat="1" x14ac:dyDescent="0.25">
      <c r="G1847" s="36"/>
      <c r="H1847" s="36"/>
      <c r="I1847" s="38"/>
      <c r="J1847" s="36"/>
    </row>
    <row r="1848" spans="7:10" s="37" customFormat="1" x14ac:dyDescent="0.25">
      <c r="G1848" s="36"/>
      <c r="H1848" s="36"/>
      <c r="I1848" s="38"/>
      <c r="J1848" s="36"/>
    </row>
    <row r="1849" spans="7:10" s="37" customFormat="1" x14ac:dyDescent="0.25">
      <c r="G1849" s="36"/>
      <c r="H1849" s="36"/>
      <c r="I1849" s="38"/>
      <c r="J1849" s="36"/>
    </row>
    <row r="1850" spans="7:10" s="37" customFormat="1" x14ac:dyDescent="0.25">
      <c r="G1850" s="36"/>
      <c r="H1850" s="36"/>
      <c r="I1850" s="38"/>
      <c r="J1850" s="36"/>
    </row>
    <row r="1851" spans="7:10" s="37" customFormat="1" x14ac:dyDescent="0.25">
      <c r="G1851" s="36"/>
      <c r="H1851" s="36"/>
      <c r="I1851" s="38"/>
      <c r="J1851" s="36"/>
    </row>
    <row r="1852" spans="7:10" s="37" customFormat="1" x14ac:dyDescent="0.25">
      <c r="G1852" s="36"/>
      <c r="H1852" s="36"/>
      <c r="I1852" s="38"/>
      <c r="J1852" s="36"/>
    </row>
    <row r="1853" spans="7:10" s="37" customFormat="1" x14ac:dyDescent="0.25">
      <c r="G1853" s="36"/>
      <c r="H1853" s="36"/>
      <c r="I1853" s="38"/>
      <c r="J1853" s="36"/>
    </row>
    <row r="1854" spans="7:10" s="37" customFormat="1" x14ac:dyDescent="0.25">
      <c r="G1854" s="36"/>
      <c r="H1854" s="36"/>
      <c r="I1854" s="38"/>
      <c r="J1854" s="36"/>
    </row>
    <row r="1855" spans="7:10" s="37" customFormat="1" x14ac:dyDescent="0.25">
      <c r="G1855" s="36"/>
      <c r="H1855" s="36"/>
      <c r="I1855" s="38"/>
      <c r="J1855" s="36"/>
    </row>
    <row r="1856" spans="7:10" s="37" customFormat="1" x14ac:dyDescent="0.25">
      <c r="G1856" s="36"/>
      <c r="H1856" s="36"/>
      <c r="I1856" s="38"/>
      <c r="J1856" s="36"/>
    </row>
    <row r="1857" spans="7:10" s="37" customFormat="1" x14ac:dyDescent="0.25">
      <c r="G1857" s="36"/>
      <c r="H1857" s="36"/>
      <c r="I1857" s="38"/>
      <c r="J1857" s="36"/>
    </row>
    <row r="1858" spans="7:10" s="37" customFormat="1" x14ac:dyDescent="0.25">
      <c r="G1858" s="36"/>
      <c r="H1858" s="36"/>
      <c r="I1858" s="38"/>
      <c r="J1858" s="36"/>
    </row>
    <row r="1859" spans="7:10" s="37" customFormat="1" x14ac:dyDescent="0.25">
      <c r="G1859" s="36"/>
      <c r="H1859" s="36"/>
      <c r="I1859" s="38"/>
      <c r="J1859" s="36"/>
    </row>
    <row r="1860" spans="7:10" s="37" customFormat="1" x14ac:dyDescent="0.25">
      <c r="G1860" s="36"/>
      <c r="H1860" s="36"/>
      <c r="I1860" s="38"/>
      <c r="J1860" s="36"/>
    </row>
    <row r="1861" spans="7:10" s="37" customFormat="1" x14ac:dyDescent="0.25">
      <c r="G1861" s="36"/>
      <c r="H1861" s="36"/>
      <c r="I1861" s="38"/>
      <c r="J1861" s="36"/>
    </row>
    <row r="1862" spans="7:10" s="37" customFormat="1" x14ac:dyDescent="0.25">
      <c r="G1862" s="36"/>
      <c r="H1862" s="36"/>
      <c r="I1862" s="38"/>
      <c r="J1862" s="36"/>
    </row>
    <row r="1863" spans="7:10" s="37" customFormat="1" x14ac:dyDescent="0.25">
      <c r="G1863" s="36"/>
      <c r="H1863" s="36"/>
      <c r="I1863" s="38"/>
      <c r="J1863" s="36"/>
    </row>
    <row r="1864" spans="7:10" s="37" customFormat="1" x14ac:dyDescent="0.25">
      <c r="G1864" s="36"/>
      <c r="H1864" s="36"/>
      <c r="I1864" s="38"/>
      <c r="J1864" s="36"/>
    </row>
    <row r="1865" spans="7:10" s="37" customFormat="1" x14ac:dyDescent="0.25">
      <c r="G1865" s="36"/>
      <c r="H1865" s="36"/>
      <c r="I1865" s="38"/>
      <c r="J1865" s="36"/>
    </row>
    <row r="1866" spans="7:10" s="37" customFormat="1" x14ac:dyDescent="0.25">
      <c r="G1866" s="36"/>
      <c r="H1866" s="36"/>
      <c r="I1866" s="38"/>
      <c r="J1866" s="36"/>
    </row>
    <row r="1867" spans="7:10" s="37" customFormat="1" x14ac:dyDescent="0.25">
      <c r="G1867" s="36"/>
      <c r="H1867" s="36"/>
      <c r="I1867" s="38"/>
      <c r="J1867" s="36"/>
    </row>
    <row r="1868" spans="7:10" s="37" customFormat="1" x14ac:dyDescent="0.25">
      <c r="G1868" s="36"/>
      <c r="H1868" s="36"/>
      <c r="I1868" s="38"/>
      <c r="J1868" s="36"/>
    </row>
    <row r="1869" spans="7:10" s="37" customFormat="1" x14ac:dyDescent="0.25">
      <c r="G1869" s="36"/>
      <c r="H1869" s="36"/>
      <c r="I1869" s="38"/>
      <c r="J1869" s="36"/>
    </row>
    <row r="1870" spans="7:10" s="37" customFormat="1" x14ac:dyDescent="0.25">
      <c r="G1870" s="36"/>
      <c r="H1870" s="36"/>
      <c r="I1870" s="38"/>
      <c r="J1870" s="36"/>
    </row>
    <row r="1871" spans="7:10" s="37" customFormat="1" x14ac:dyDescent="0.25">
      <c r="G1871" s="36"/>
      <c r="H1871" s="36"/>
      <c r="I1871" s="38"/>
      <c r="J1871" s="36"/>
    </row>
    <row r="1872" spans="7:10" s="37" customFormat="1" x14ac:dyDescent="0.25">
      <c r="G1872" s="36"/>
      <c r="H1872" s="36"/>
      <c r="I1872" s="38"/>
      <c r="J1872" s="36"/>
    </row>
    <row r="1873" spans="7:10" s="37" customFormat="1" x14ac:dyDescent="0.25">
      <c r="G1873" s="36"/>
      <c r="H1873" s="36"/>
      <c r="I1873" s="38"/>
      <c r="J1873" s="36"/>
    </row>
    <row r="1874" spans="7:10" s="37" customFormat="1" x14ac:dyDescent="0.25">
      <c r="G1874" s="36"/>
      <c r="H1874" s="36"/>
      <c r="I1874" s="38"/>
      <c r="J1874" s="36"/>
    </row>
    <row r="1875" spans="7:10" s="37" customFormat="1" x14ac:dyDescent="0.25">
      <c r="G1875" s="36"/>
      <c r="H1875" s="36"/>
      <c r="I1875" s="38"/>
      <c r="J1875" s="36"/>
    </row>
    <row r="1876" spans="7:10" s="37" customFormat="1" x14ac:dyDescent="0.25">
      <c r="G1876" s="36"/>
      <c r="H1876" s="36"/>
      <c r="I1876" s="38"/>
      <c r="J1876" s="36"/>
    </row>
    <row r="1877" spans="7:10" s="37" customFormat="1" x14ac:dyDescent="0.25">
      <c r="G1877" s="36"/>
      <c r="H1877" s="36"/>
      <c r="I1877" s="38"/>
      <c r="J1877" s="36"/>
    </row>
    <row r="1878" spans="7:10" s="37" customFormat="1" x14ac:dyDescent="0.25">
      <c r="G1878" s="36"/>
      <c r="H1878" s="36"/>
      <c r="I1878" s="38"/>
      <c r="J1878" s="36"/>
    </row>
    <row r="1879" spans="7:10" s="37" customFormat="1" x14ac:dyDescent="0.25">
      <c r="G1879" s="36"/>
      <c r="H1879" s="36"/>
      <c r="I1879" s="38"/>
      <c r="J1879" s="36"/>
    </row>
    <row r="1880" spans="7:10" s="37" customFormat="1" x14ac:dyDescent="0.25">
      <c r="G1880" s="36"/>
      <c r="H1880" s="36"/>
      <c r="I1880" s="38"/>
      <c r="J1880" s="36"/>
    </row>
    <row r="1881" spans="7:10" s="37" customFormat="1" x14ac:dyDescent="0.25">
      <c r="G1881" s="36"/>
      <c r="H1881" s="36"/>
      <c r="I1881" s="38"/>
      <c r="J1881" s="36"/>
    </row>
    <row r="1882" spans="7:10" s="37" customFormat="1" x14ac:dyDescent="0.25">
      <c r="G1882" s="36"/>
      <c r="H1882" s="36"/>
      <c r="I1882" s="38"/>
      <c r="J1882" s="36"/>
    </row>
    <row r="1883" spans="7:10" s="37" customFormat="1" x14ac:dyDescent="0.25">
      <c r="G1883" s="36"/>
      <c r="H1883" s="36"/>
      <c r="I1883" s="38"/>
      <c r="J1883" s="36"/>
    </row>
    <row r="1884" spans="7:10" s="37" customFormat="1" x14ac:dyDescent="0.25">
      <c r="G1884" s="36"/>
      <c r="H1884" s="36"/>
      <c r="I1884" s="38"/>
      <c r="J1884" s="36"/>
    </row>
    <row r="1885" spans="7:10" s="37" customFormat="1" x14ac:dyDescent="0.25">
      <c r="G1885" s="36"/>
      <c r="H1885" s="36"/>
      <c r="I1885" s="38"/>
      <c r="J1885" s="36"/>
    </row>
    <row r="1886" spans="7:10" s="37" customFormat="1" x14ac:dyDescent="0.25">
      <c r="G1886" s="36"/>
      <c r="H1886" s="36"/>
      <c r="I1886" s="38"/>
      <c r="J1886" s="36"/>
    </row>
    <row r="1887" spans="7:10" s="37" customFormat="1" x14ac:dyDescent="0.25">
      <c r="G1887" s="36"/>
      <c r="H1887" s="36"/>
      <c r="I1887" s="38"/>
      <c r="J1887" s="36"/>
    </row>
    <row r="1888" spans="7:10" s="37" customFormat="1" x14ac:dyDescent="0.25">
      <c r="G1888" s="36"/>
      <c r="H1888" s="36"/>
      <c r="I1888" s="38"/>
      <c r="J1888" s="36"/>
    </row>
    <row r="1889" spans="7:10" s="37" customFormat="1" x14ac:dyDescent="0.25">
      <c r="G1889" s="36"/>
      <c r="H1889" s="36"/>
      <c r="I1889" s="38"/>
      <c r="J1889" s="36"/>
    </row>
    <row r="1890" spans="7:10" s="37" customFormat="1" x14ac:dyDescent="0.25">
      <c r="G1890" s="36"/>
      <c r="H1890" s="36"/>
      <c r="I1890" s="38"/>
      <c r="J1890" s="36"/>
    </row>
    <row r="1891" spans="7:10" s="37" customFormat="1" x14ac:dyDescent="0.25">
      <c r="G1891" s="36"/>
      <c r="H1891" s="36"/>
      <c r="I1891" s="38"/>
      <c r="J1891" s="36"/>
    </row>
    <row r="1892" spans="7:10" s="37" customFormat="1" x14ac:dyDescent="0.25">
      <c r="G1892" s="36"/>
      <c r="H1892" s="36"/>
      <c r="I1892" s="38"/>
      <c r="J1892" s="36"/>
    </row>
    <row r="1893" spans="7:10" s="37" customFormat="1" x14ac:dyDescent="0.25">
      <c r="G1893" s="36"/>
      <c r="H1893" s="36"/>
      <c r="I1893" s="38"/>
      <c r="J1893" s="36"/>
    </row>
    <row r="1894" spans="7:10" s="37" customFormat="1" x14ac:dyDescent="0.25">
      <c r="G1894" s="36"/>
      <c r="H1894" s="36"/>
      <c r="I1894" s="38"/>
      <c r="J1894" s="36"/>
    </row>
    <row r="1895" spans="7:10" s="37" customFormat="1" x14ac:dyDescent="0.25">
      <c r="G1895" s="36"/>
      <c r="H1895" s="36"/>
      <c r="I1895" s="38"/>
      <c r="J1895" s="36"/>
    </row>
    <row r="1896" spans="7:10" s="37" customFormat="1" x14ac:dyDescent="0.25">
      <c r="G1896" s="36"/>
      <c r="H1896" s="36"/>
      <c r="I1896" s="38"/>
      <c r="J1896" s="36"/>
    </row>
    <row r="1897" spans="7:10" s="37" customFormat="1" x14ac:dyDescent="0.25">
      <c r="G1897" s="36"/>
      <c r="H1897" s="36"/>
      <c r="I1897" s="38"/>
      <c r="J1897" s="36"/>
    </row>
    <row r="1898" spans="7:10" s="37" customFormat="1" x14ac:dyDescent="0.25">
      <c r="G1898" s="36"/>
      <c r="H1898" s="36"/>
      <c r="I1898" s="38"/>
      <c r="J1898" s="36"/>
    </row>
    <row r="1899" spans="7:10" s="37" customFormat="1" x14ac:dyDescent="0.25">
      <c r="G1899" s="36"/>
      <c r="H1899" s="36"/>
      <c r="I1899" s="38"/>
      <c r="J1899" s="36"/>
    </row>
    <row r="1900" spans="7:10" s="37" customFormat="1" x14ac:dyDescent="0.25">
      <c r="G1900" s="36"/>
      <c r="H1900" s="36"/>
      <c r="I1900" s="38"/>
      <c r="J1900" s="36"/>
    </row>
    <row r="1901" spans="7:10" s="37" customFormat="1" x14ac:dyDescent="0.25">
      <c r="G1901" s="36"/>
      <c r="H1901" s="36"/>
      <c r="I1901" s="38"/>
      <c r="J1901" s="36"/>
    </row>
    <row r="1902" spans="7:10" s="37" customFormat="1" x14ac:dyDescent="0.25">
      <c r="G1902" s="36"/>
      <c r="H1902" s="36"/>
      <c r="I1902" s="38"/>
      <c r="J1902" s="36"/>
    </row>
    <row r="1903" spans="7:10" s="37" customFormat="1" x14ac:dyDescent="0.25">
      <c r="G1903" s="36"/>
      <c r="H1903" s="36"/>
      <c r="I1903" s="38"/>
      <c r="J1903" s="36"/>
    </row>
    <row r="1904" spans="7:10" s="37" customFormat="1" x14ac:dyDescent="0.25">
      <c r="G1904" s="36"/>
      <c r="H1904" s="36"/>
      <c r="I1904" s="38"/>
      <c r="J1904" s="36"/>
    </row>
    <row r="1905" spans="7:10" s="37" customFormat="1" x14ac:dyDescent="0.25">
      <c r="G1905" s="36"/>
      <c r="H1905" s="36"/>
      <c r="I1905" s="38"/>
      <c r="J1905" s="36"/>
    </row>
    <row r="1906" spans="7:10" s="37" customFormat="1" x14ac:dyDescent="0.25">
      <c r="G1906" s="36"/>
      <c r="H1906" s="36"/>
      <c r="I1906" s="38"/>
      <c r="J1906" s="36"/>
    </row>
    <row r="1907" spans="7:10" s="37" customFormat="1" x14ac:dyDescent="0.25">
      <c r="G1907" s="36"/>
      <c r="H1907" s="36"/>
      <c r="I1907" s="38"/>
      <c r="J1907" s="36"/>
    </row>
    <row r="1908" spans="7:10" s="37" customFormat="1" x14ac:dyDescent="0.25">
      <c r="G1908" s="36"/>
      <c r="H1908" s="36"/>
      <c r="I1908" s="38"/>
      <c r="J1908" s="36"/>
    </row>
    <row r="1909" spans="7:10" s="37" customFormat="1" x14ac:dyDescent="0.25">
      <c r="G1909" s="36"/>
      <c r="H1909" s="36"/>
      <c r="I1909" s="38"/>
      <c r="J1909" s="36"/>
    </row>
    <row r="1910" spans="7:10" s="37" customFormat="1" x14ac:dyDescent="0.25">
      <c r="G1910" s="36"/>
      <c r="H1910" s="36"/>
      <c r="I1910" s="38"/>
      <c r="J1910" s="36"/>
    </row>
    <row r="1911" spans="7:10" s="37" customFormat="1" x14ac:dyDescent="0.25">
      <c r="G1911" s="36"/>
      <c r="H1911" s="36"/>
      <c r="I1911" s="38"/>
      <c r="J1911" s="36"/>
    </row>
    <row r="1912" spans="7:10" s="37" customFormat="1" x14ac:dyDescent="0.25">
      <c r="G1912" s="36"/>
      <c r="H1912" s="36"/>
      <c r="I1912" s="38"/>
      <c r="J1912" s="36"/>
    </row>
    <row r="1913" spans="7:10" s="37" customFormat="1" x14ac:dyDescent="0.25">
      <c r="G1913" s="36"/>
      <c r="H1913" s="36"/>
      <c r="I1913" s="38"/>
      <c r="J1913" s="36"/>
    </row>
    <row r="1914" spans="7:10" s="37" customFormat="1" x14ac:dyDescent="0.25">
      <c r="G1914" s="36"/>
      <c r="H1914" s="36"/>
      <c r="I1914" s="38"/>
      <c r="J1914" s="36"/>
    </row>
    <row r="1915" spans="7:10" s="37" customFormat="1" x14ac:dyDescent="0.25">
      <c r="G1915" s="36"/>
      <c r="H1915" s="36"/>
      <c r="I1915" s="38"/>
      <c r="J1915" s="36"/>
    </row>
    <row r="1916" spans="7:10" s="37" customFormat="1" x14ac:dyDescent="0.25">
      <c r="G1916" s="36"/>
      <c r="H1916" s="36"/>
      <c r="I1916" s="38"/>
      <c r="J1916" s="36"/>
    </row>
    <row r="1917" spans="7:10" s="37" customFormat="1" x14ac:dyDescent="0.25">
      <c r="G1917" s="36"/>
      <c r="H1917" s="36"/>
      <c r="I1917" s="38"/>
      <c r="J1917" s="36"/>
    </row>
    <row r="1918" spans="7:10" s="37" customFormat="1" x14ac:dyDescent="0.25">
      <c r="G1918" s="36"/>
      <c r="H1918" s="36"/>
      <c r="I1918" s="38"/>
      <c r="J1918" s="36"/>
    </row>
    <row r="1919" spans="7:10" s="37" customFormat="1" x14ac:dyDescent="0.25">
      <c r="G1919" s="36"/>
      <c r="H1919" s="36"/>
      <c r="I1919" s="38"/>
      <c r="J1919" s="36"/>
    </row>
    <row r="1920" spans="7:10" s="37" customFormat="1" x14ac:dyDescent="0.25">
      <c r="G1920" s="36"/>
      <c r="H1920" s="36"/>
      <c r="I1920" s="38"/>
      <c r="J1920" s="36"/>
    </row>
    <row r="1921" spans="7:10" s="37" customFormat="1" x14ac:dyDescent="0.25">
      <c r="G1921" s="36"/>
      <c r="H1921" s="36"/>
      <c r="I1921" s="38"/>
      <c r="J1921" s="36"/>
    </row>
    <row r="1922" spans="7:10" s="37" customFormat="1" x14ac:dyDescent="0.25">
      <c r="G1922" s="36"/>
      <c r="H1922" s="36"/>
      <c r="I1922" s="38"/>
      <c r="J1922" s="36"/>
    </row>
    <row r="1923" spans="7:10" s="37" customFormat="1" x14ac:dyDescent="0.25">
      <c r="G1923" s="36"/>
      <c r="H1923" s="36"/>
      <c r="I1923" s="38"/>
      <c r="J1923" s="36"/>
    </row>
    <row r="1924" spans="7:10" s="37" customFormat="1" x14ac:dyDescent="0.25">
      <c r="G1924" s="36"/>
      <c r="H1924" s="36"/>
      <c r="I1924" s="38"/>
      <c r="J1924" s="36"/>
    </row>
    <row r="1925" spans="7:10" s="37" customFormat="1" x14ac:dyDescent="0.25">
      <c r="G1925" s="36"/>
      <c r="H1925" s="36"/>
      <c r="I1925" s="38"/>
      <c r="J1925" s="36"/>
    </row>
    <row r="1926" spans="7:10" s="37" customFormat="1" x14ac:dyDescent="0.25">
      <c r="G1926" s="36"/>
      <c r="H1926" s="36"/>
      <c r="I1926" s="38"/>
      <c r="J1926" s="36"/>
    </row>
    <row r="1927" spans="7:10" s="37" customFormat="1" x14ac:dyDescent="0.25">
      <c r="G1927" s="36"/>
      <c r="H1927" s="36"/>
      <c r="I1927" s="38"/>
      <c r="J1927" s="36"/>
    </row>
    <row r="1928" spans="7:10" s="37" customFormat="1" x14ac:dyDescent="0.25">
      <c r="G1928" s="36"/>
      <c r="H1928" s="36"/>
      <c r="I1928" s="38"/>
      <c r="J1928" s="36"/>
    </row>
    <row r="1929" spans="7:10" s="37" customFormat="1" x14ac:dyDescent="0.25">
      <c r="G1929" s="36"/>
      <c r="H1929" s="36"/>
      <c r="I1929" s="38"/>
      <c r="J1929" s="36"/>
    </row>
    <row r="1930" spans="7:10" s="37" customFormat="1" x14ac:dyDescent="0.25">
      <c r="G1930" s="36"/>
      <c r="H1930" s="36"/>
      <c r="I1930" s="38"/>
      <c r="J1930" s="36"/>
    </row>
    <row r="1931" spans="7:10" s="37" customFormat="1" x14ac:dyDescent="0.25">
      <c r="G1931" s="36"/>
      <c r="H1931" s="36"/>
      <c r="I1931" s="38"/>
      <c r="J1931" s="36"/>
    </row>
    <row r="1932" spans="7:10" s="37" customFormat="1" x14ac:dyDescent="0.25">
      <c r="G1932" s="36"/>
      <c r="H1932" s="36"/>
      <c r="I1932" s="38"/>
      <c r="J1932" s="36"/>
    </row>
    <row r="1933" spans="7:10" s="37" customFormat="1" x14ac:dyDescent="0.25">
      <c r="G1933" s="36"/>
      <c r="H1933" s="36"/>
      <c r="I1933" s="38"/>
      <c r="J1933" s="36"/>
    </row>
    <row r="1934" spans="7:10" s="37" customFormat="1" x14ac:dyDescent="0.25">
      <c r="G1934" s="36"/>
      <c r="H1934" s="36"/>
      <c r="I1934" s="38"/>
      <c r="J1934" s="36"/>
    </row>
    <row r="1935" spans="7:10" s="37" customFormat="1" x14ac:dyDescent="0.25">
      <c r="G1935" s="36"/>
      <c r="H1935" s="36"/>
      <c r="I1935" s="38"/>
      <c r="J1935" s="36"/>
    </row>
    <row r="1936" spans="7:10" s="37" customFormat="1" x14ac:dyDescent="0.25">
      <c r="G1936" s="36"/>
      <c r="H1936" s="36"/>
      <c r="I1936" s="38"/>
      <c r="J1936" s="36"/>
    </row>
    <row r="1937" spans="7:10" s="37" customFormat="1" x14ac:dyDescent="0.25">
      <c r="G1937" s="36"/>
      <c r="H1937" s="36"/>
      <c r="I1937" s="38"/>
      <c r="J1937" s="36"/>
    </row>
    <row r="1938" spans="7:10" s="37" customFormat="1" x14ac:dyDescent="0.25">
      <c r="G1938" s="36"/>
      <c r="H1938" s="36"/>
      <c r="I1938" s="38"/>
      <c r="J1938" s="36"/>
    </row>
    <row r="1939" spans="7:10" s="37" customFormat="1" x14ac:dyDescent="0.25">
      <c r="G1939" s="36"/>
      <c r="H1939" s="36"/>
      <c r="I1939" s="38"/>
      <c r="J1939" s="36"/>
    </row>
    <row r="1940" spans="7:10" s="37" customFormat="1" x14ac:dyDescent="0.25">
      <c r="G1940" s="36"/>
      <c r="H1940" s="36"/>
      <c r="I1940" s="38"/>
      <c r="J1940" s="36"/>
    </row>
    <row r="1941" spans="7:10" s="37" customFormat="1" x14ac:dyDescent="0.25">
      <c r="G1941" s="36"/>
      <c r="H1941" s="36"/>
      <c r="I1941" s="38"/>
      <c r="J1941" s="36"/>
    </row>
    <row r="1942" spans="7:10" s="37" customFormat="1" x14ac:dyDescent="0.25">
      <c r="G1942" s="36"/>
      <c r="H1942" s="36"/>
      <c r="I1942" s="38"/>
      <c r="J1942" s="36"/>
    </row>
    <row r="1943" spans="7:10" s="37" customFormat="1" x14ac:dyDescent="0.25">
      <c r="G1943" s="36"/>
      <c r="H1943" s="36"/>
      <c r="I1943" s="38"/>
      <c r="J1943" s="36"/>
    </row>
    <row r="1944" spans="7:10" s="37" customFormat="1" x14ac:dyDescent="0.25">
      <c r="G1944" s="36"/>
      <c r="H1944" s="36"/>
      <c r="I1944" s="38"/>
      <c r="J1944" s="36"/>
    </row>
    <row r="1945" spans="7:10" s="37" customFormat="1" x14ac:dyDescent="0.25">
      <c r="G1945" s="36"/>
      <c r="H1945" s="36"/>
      <c r="I1945" s="38"/>
      <c r="J1945" s="36"/>
    </row>
    <row r="1946" spans="7:10" s="37" customFormat="1" x14ac:dyDescent="0.25">
      <c r="G1946" s="36"/>
      <c r="H1946" s="36"/>
      <c r="I1946" s="38"/>
      <c r="J1946" s="36"/>
    </row>
    <row r="1947" spans="7:10" s="37" customFormat="1" x14ac:dyDescent="0.25">
      <c r="G1947" s="36"/>
      <c r="H1947" s="36"/>
      <c r="I1947" s="38"/>
      <c r="J1947" s="36"/>
    </row>
    <row r="1948" spans="7:10" s="37" customFormat="1" x14ac:dyDescent="0.25">
      <c r="G1948" s="36"/>
      <c r="H1948" s="36"/>
      <c r="I1948" s="38"/>
      <c r="J1948" s="36"/>
    </row>
    <row r="1949" spans="7:10" s="37" customFormat="1" x14ac:dyDescent="0.25">
      <c r="G1949" s="36"/>
      <c r="H1949" s="36"/>
      <c r="I1949" s="38"/>
      <c r="J1949" s="36"/>
    </row>
    <row r="1950" spans="7:10" s="37" customFormat="1" x14ac:dyDescent="0.25">
      <c r="G1950" s="36"/>
      <c r="H1950" s="36"/>
      <c r="I1950" s="38"/>
      <c r="J1950" s="36"/>
    </row>
    <row r="1951" spans="7:10" s="37" customFormat="1" x14ac:dyDescent="0.25">
      <c r="G1951" s="36"/>
      <c r="H1951" s="36"/>
      <c r="I1951" s="38"/>
      <c r="J1951" s="36"/>
    </row>
    <row r="1952" spans="7:10" s="37" customFormat="1" x14ac:dyDescent="0.25">
      <c r="G1952" s="36"/>
      <c r="H1952" s="36"/>
      <c r="I1952" s="38"/>
      <c r="J1952" s="36"/>
    </row>
    <row r="1953" spans="7:10" s="37" customFormat="1" x14ac:dyDescent="0.25">
      <c r="G1953" s="36"/>
      <c r="H1953" s="36"/>
      <c r="I1953" s="38"/>
      <c r="J1953" s="36"/>
    </row>
    <row r="1954" spans="7:10" s="37" customFormat="1" x14ac:dyDescent="0.25">
      <c r="G1954" s="36"/>
      <c r="H1954" s="36"/>
      <c r="I1954" s="38"/>
      <c r="J1954" s="36"/>
    </row>
    <row r="1955" spans="7:10" s="37" customFormat="1" x14ac:dyDescent="0.25">
      <c r="G1955" s="36"/>
      <c r="H1955" s="36"/>
      <c r="I1955" s="38"/>
      <c r="J1955" s="36"/>
    </row>
    <row r="1956" spans="7:10" s="37" customFormat="1" x14ac:dyDescent="0.25">
      <c r="G1956" s="36"/>
      <c r="H1956" s="36"/>
      <c r="I1956" s="38"/>
      <c r="J1956" s="36"/>
    </row>
    <row r="1957" spans="7:10" s="37" customFormat="1" x14ac:dyDescent="0.25">
      <c r="G1957" s="36"/>
      <c r="H1957" s="36"/>
      <c r="I1957" s="38"/>
      <c r="J1957" s="36"/>
    </row>
    <row r="1958" spans="7:10" s="37" customFormat="1" x14ac:dyDescent="0.25">
      <c r="G1958" s="36"/>
      <c r="H1958" s="36"/>
      <c r="I1958" s="38"/>
      <c r="J1958" s="36"/>
    </row>
    <row r="1959" spans="7:10" s="37" customFormat="1" x14ac:dyDescent="0.25">
      <c r="G1959" s="36"/>
      <c r="H1959" s="36"/>
      <c r="I1959" s="38"/>
      <c r="J1959" s="36"/>
    </row>
    <row r="1960" spans="7:10" s="37" customFormat="1" x14ac:dyDescent="0.25">
      <c r="G1960" s="36"/>
      <c r="H1960" s="36"/>
      <c r="I1960" s="38"/>
      <c r="J1960" s="36"/>
    </row>
    <row r="1961" spans="7:10" s="37" customFormat="1" x14ac:dyDescent="0.25">
      <c r="G1961" s="36"/>
      <c r="H1961" s="36"/>
      <c r="I1961" s="38"/>
      <c r="J1961" s="36"/>
    </row>
    <row r="1962" spans="7:10" s="37" customFormat="1" x14ac:dyDescent="0.25">
      <c r="G1962" s="36"/>
      <c r="H1962" s="36"/>
      <c r="I1962" s="38"/>
      <c r="J1962" s="36"/>
    </row>
    <row r="1963" spans="7:10" s="37" customFormat="1" x14ac:dyDescent="0.25">
      <c r="G1963" s="36"/>
      <c r="H1963" s="36"/>
      <c r="I1963" s="38"/>
      <c r="J1963" s="36"/>
    </row>
    <row r="1964" spans="7:10" s="37" customFormat="1" x14ac:dyDescent="0.25">
      <c r="G1964" s="36"/>
      <c r="H1964" s="36"/>
      <c r="I1964" s="38"/>
      <c r="J1964" s="36"/>
    </row>
    <row r="1965" spans="7:10" s="37" customFormat="1" x14ac:dyDescent="0.25">
      <c r="G1965" s="36"/>
      <c r="H1965" s="36"/>
      <c r="I1965" s="38"/>
      <c r="J1965" s="36"/>
    </row>
    <row r="1966" spans="7:10" s="37" customFormat="1" x14ac:dyDescent="0.25">
      <c r="G1966" s="36"/>
      <c r="H1966" s="36"/>
      <c r="I1966" s="38"/>
      <c r="J1966" s="36"/>
    </row>
    <row r="1967" spans="7:10" s="37" customFormat="1" x14ac:dyDescent="0.25">
      <c r="G1967" s="36"/>
      <c r="H1967" s="36"/>
      <c r="I1967" s="38"/>
      <c r="J1967" s="36"/>
    </row>
    <row r="1968" spans="7:10" s="37" customFormat="1" x14ac:dyDescent="0.25">
      <c r="G1968" s="36"/>
      <c r="H1968" s="36"/>
      <c r="I1968" s="38"/>
      <c r="J1968" s="36"/>
    </row>
    <row r="1969" spans="7:10" s="37" customFormat="1" x14ac:dyDescent="0.25">
      <c r="G1969" s="36"/>
      <c r="H1969" s="36"/>
      <c r="I1969" s="38"/>
      <c r="J1969" s="36"/>
    </row>
    <row r="1970" spans="7:10" s="37" customFormat="1" x14ac:dyDescent="0.25">
      <c r="G1970" s="36"/>
      <c r="H1970" s="36"/>
      <c r="I1970" s="38"/>
      <c r="J1970" s="36"/>
    </row>
    <row r="1971" spans="7:10" s="37" customFormat="1" x14ac:dyDescent="0.25">
      <c r="G1971" s="36"/>
      <c r="H1971" s="36"/>
      <c r="I1971" s="38"/>
      <c r="J1971" s="36"/>
    </row>
    <row r="1972" spans="7:10" s="37" customFormat="1" x14ac:dyDescent="0.25">
      <c r="G1972" s="36"/>
      <c r="H1972" s="36"/>
      <c r="I1972" s="38"/>
      <c r="J1972" s="36"/>
    </row>
    <row r="1973" spans="7:10" s="37" customFormat="1" x14ac:dyDescent="0.25">
      <c r="G1973" s="36"/>
      <c r="H1973" s="36"/>
      <c r="I1973" s="38"/>
      <c r="J1973" s="36"/>
    </row>
    <row r="1974" spans="7:10" s="37" customFormat="1" x14ac:dyDescent="0.25">
      <c r="G1974" s="36"/>
      <c r="H1974" s="36"/>
      <c r="I1974" s="38"/>
      <c r="J1974" s="36"/>
    </row>
    <row r="1975" spans="7:10" s="37" customFormat="1" x14ac:dyDescent="0.25">
      <c r="G1975" s="36"/>
      <c r="H1975" s="36"/>
      <c r="I1975" s="38"/>
      <c r="J1975" s="36"/>
    </row>
    <row r="1976" spans="7:10" s="37" customFormat="1" x14ac:dyDescent="0.25">
      <c r="G1976" s="36"/>
      <c r="H1976" s="36"/>
      <c r="I1976" s="38"/>
      <c r="J1976" s="36"/>
    </row>
    <row r="1977" spans="7:10" s="37" customFormat="1" x14ac:dyDescent="0.25">
      <c r="G1977" s="36"/>
      <c r="H1977" s="36"/>
      <c r="I1977" s="38"/>
      <c r="J1977" s="36"/>
    </row>
    <row r="1978" spans="7:10" s="37" customFormat="1" x14ac:dyDescent="0.25">
      <c r="G1978" s="36"/>
      <c r="H1978" s="36"/>
      <c r="I1978" s="38"/>
      <c r="J1978" s="36"/>
    </row>
    <row r="1979" spans="7:10" s="37" customFormat="1" x14ac:dyDescent="0.25">
      <c r="G1979" s="36"/>
      <c r="H1979" s="36"/>
      <c r="I1979" s="38"/>
      <c r="J1979" s="36"/>
    </row>
    <row r="1980" spans="7:10" s="37" customFormat="1" x14ac:dyDescent="0.25">
      <c r="G1980" s="36"/>
      <c r="H1980" s="36"/>
      <c r="I1980" s="38"/>
      <c r="J1980" s="36"/>
    </row>
    <row r="1981" spans="7:10" s="37" customFormat="1" x14ac:dyDescent="0.25">
      <c r="G1981" s="36"/>
      <c r="H1981" s="36"/>
      <c r="I1981" s="38"/>
      <c r="J1981" s="36"/>
    </row>
    <row r="1982" spans="7:10" s="37" customFormat="1" x14ac:dyDescent="0.25">
      <c r="G1982" s="36"/>
      <c r="H1982" s="36"/>
      <c r="I1982" s="38"/>
      <c r="J1982" s="36"/>
    </row>
    <row r="1983" spans="7:10" s="37" customFormat="1" x14ac:dyDescent="0.25">
      <c r="G1983" s="36"/>
      <c r="H1983" s="36"/>
      <c r="I1983" s="38"/>
      <c r="J1983" s="36"/>
    </row>
    <row r="1984" spans="7:10" s="37" customFormat="1" x14ac:dyDescent="0.25">
      <c r="G1984" s="36"/>
      <c r="H1984" s="36"/>
      <c r="I1984" s="38"/>
      <c r="J1984" s="36"/>
    </row>
    <row r="1985" spans="7:10" s="37" customFormat="1" x14ac:dyDescent="0.25">
      <c r="G1985" s="36"/>
      <c r="H1985" s="36"/>
      <c r="I1985" s="38"/>
      <c r="J1985" s="36"/>
    </row>
    <row r="1986" spans="7:10" s="37" customFormat="1" x14ac:dyDescent="0.25">
      <c r="G1986" s="36"/>
      <c r="H1986" s="36"/>
      <c r="I1986" s="38"/>
      <c r="J1986" s="36"/>
    </row>
    <row r="1987" spans="7:10" s="37" customFormat="1" x14ac:dyDescent="0.25">
      <c r="G1987" s="36"/>
      <c r="H1987" s="36"/>
      <c r="I1987" s="38"/>
      <c r="J1987" s="36"/>
    </row>
    <row r="1988" spans="7:10" s="37" customFormat="1" x14ac:dyDescent="0.25">
      <c r="G1988" s="36"/>
      <c r="H1988" s="36"/>
      <c r="I1988" s="38"/>
      <c r="J1988" s="36"/>
    </row>
    <row r="1989" spans="7:10" s="37" customFormat="1" x14ac:dyDescent="0.25">
      <c r="G1989" s="36"/>
      <c r="H1989" s="36"/>
      <c r="I1989" s="38"/>
      <c r="J1989" s="36"/>
    </row>
    <row r="1990" spans="7:10" s="37" customFormat="1" x14ac:dyDescent="0.25">
      <c r="G1990" s="36"/>
      <c r="H1990" s="36"/>
      <c r="I1990" s="38"/>
      <c r="J1990" s="36"/>
    </row>
    <row r="1991" spans="7:10" s="37" customFormat="1" x14ac:dyDescent="0.25">
      <c r="G1991" s="36"/>
      <c r="H1991" s="36"/>
      <c r="I1991" s="38"/>
      <c r="J1991" s="36"/>
    </row>
    <row r="1992" spans="7:10" s="37" customFormat="1" x14ac:dyDescent="0.25">
      <c r="G1992" s="36"/>
      <c r="H1992" s="36"/>
      <c r="I1992" s="38"/>
      <c r="J1992" s="36"/>
    </row>
    <row r="1993" spans="7:10" s="37" customFormat="1" x14ac:dyDescent="0.25">
      <c r="G1993" s="36"/>
      <c r="H1993" s="36"/>
      <c r="I1993" s="38"/>
      <c r="J1993" s="36"/>
    </row>
    <row r="1994" spans="7:10" s="37" customFormat="1" x14ac:dyDescent="0.25">
      <c r="G1994" s="36"/>
      <c r="H1994" s="36"/>
      <c r="I1994" s="38"/>
      <c r="J1994" s="36"/>
    </row>
    <row r="1995" spans="7:10" s="37" customFormat="1" x14ac:dyDescent="0.25">
      <c r="G1995" s="36"/>
      <c r="H1995" s="36"/>
      <c r="I1995" s="38"/>
      <c r="J1995" s="36"/>
    </row>
    <row r="1996" spans="7:10" s="37" customFormat="1" x14ac:dyDescent="0.25">
      <c r="G1996" s="36"/>
      <c r="H1996" s="36"/>
      <c r="I1996" s="38"/>
      <c r="J1996" s="36"/>
    </row>
    <row r="1997" spans="7:10" s="37" customFormat="1" x14ac:dyDescent="0.25">
      <c r="G1997" s="36"/>
      <c r="H1997" s="36"/>
      <c r="I1997" s="38"/>
      <c r="J1997" s="36"/>
    </row>
    <row r="1998" spans="7:10" s="37" customFormat="1" x14ac:dyDescent="0.25">
      <c r="G1998" s="36"/>
      <c r="H1998" s="36"/>
      <c r="I1998" s="38"/>
      <c r="J1998" s="36"/>
    </row>
    <row r="1999" spans="7:10" s="37" customFormat="1" x14ac:dyDescent="0.25">
      <c r="G1999" s="36"/>
      <c r="H1999" s="36"/>
      <c r="I1999" s="38"/>
      <c r="J1999" s="36"/>
    </row>
    <row r="2000" spans="7:10" s="37" customFormat="1" x14ac:dyDescent="0.25">
      <c r="G2000" s="36"/>
      <c r="H2000" s="36"/>
      <c r="I2000" s="38"/>
      <c r="J2000" s="36"/>
    </row>
    <row r="2001" spans="7:10" s="37" customFormat="1" x14ac:dyDescent="0.25">
      <c r="G2001" s="36"/>
      <c r="H2001" s="36"/>
      <c r="I2001" s="38"/>
      <c r="J2001" s="36"/>
    </row>
    <row r="2002" spans="7:10" s="37" customFormat="1" x14ac:dyDescent="0.25">
      <c r="G2002" s="36"/>
      <c r="H2002" s="36"/>
      <c r="I2002" s="38"/>
      <c r="J2002" s="36"/>
    </row>
    <row r="2003" spans="7:10" s="37" customFormat="1" x14ac:dyDescent="0.25">
      <c r="G2003" s="36"/>
      <c r="H2003" s="36"/>
      <c r="I2003" s="38"/>
      <c r="J2003" s="36"/>
    </row>
    <row r="2004" spans="7:10" s="37" customFormat="1" x14ac:dyDescent="0.25">
      <c r="G2004" s="36"/>
      <c r="H2004" s="36"/>
      <c r="I2004" s="38"/>
      <c r="J2004" s="36"/>
    </row>
    <row r="2005" spans="7:10" s="37" customFormat="1" x14ac:dyDescent="0.25">
      <c r="G2005" s="36"/>
      <c r="H2005" s="36"/>
      <c r="I2005" s="38"/>
      <c r="J2005" s="36"/>
    </row>
    <row r="2006" spans="7:10" s="37" customFormat="1" x14ac:dyDescent="0.25">
      <c r="G2006" s="36"/>
      <c r="H2006" s="36"/>
      <c r="I2006" s="38"/>
      <c r="J2006" s="36"/>
    </row>
    <row r="2007" spans="7:10" s="37" customFormat="1" x14ac:dyDescent="0.25">
      <c r="G2007" s="36"/>
      <c r="H2007" s="36"/>
      <c r="I2007" s="38"/>
      <c r="J2007" s="36"/>
    </row>
    <row r="2008" spans="7:10" s="37" customFormat="1" x14ac:dyDescent="0.25">
      <c r="G2008" s="36"/>
      <c r="H2008" s="36"/>
      <c r="I2008" s="38"/>
      <c r="J2008" s="36"/>
    </row>
    <row r="2009" spans="7:10" s="37" customFormat="1" x14ac:dyDescent="0.25">
      <c r="G2009" s="36"/>
      <c r="H2009" s="36"/>
      <c r="I2009" s="38"/>
      <c r="J2009" s="36"/>
    </row>
    <row r="2010" spans="7:10" s="37" customFormat="1" x14ac:dyDescent="0.25">
      <c r="G2010" s="36"/>
      <c r="H2010" s="36"/>
      <c r="I2010" s="38"/>
      <c r="J2010" s="36"/>
    </row>
    <row r="2011" spans="7:10" s="37" customFormat="1" x14ac:dyDescent="0.25">
      <c r="G2011" s="36"/>
      <c r="H2011" s="36"/>
      <c r="I2011" s="38"/>
      <c r="J2011" s="36"/>
    </row>
    <row r="2012" spans="7:10" s="37" customFormat="1" x14ac:dyDescent="0.25">
      <c r="G2012" s="36"/>
      <c r="H2012" s="36"/>
      <c r="I2012" s="38"/>
      <c r="J2012" s="36"/>
    </row>
    <row r="2013" spans="7:10" s="37" customFormat="1" x14ac:dyDescent="0.25">
      <c r="G2013" s="36"/>
      <c r="H2013" s="36"/>
      <c r="I2013" s="38"/>
      <c r="J2013" s="36"/>
    </row>
    <row r="2014" spans="7:10" s="37" customFormat="1" x14ac:dyDescent="0.25">
      <c r="G2014" s="36"/>
      <c r="H2014" s="36"/>
      <c r="I2014" s="38"/>
      <c r="J2014" s="36"/>
    </row>
    <row r="2015" spans="7:10" s="37" customFormat="1" x14ac:dyDescent="0.25">
      <c r="G2015" s="36"/>
      <c r="H2015" s="36"/>
      <c r="I2015" s="38"/>
      <c r="J2015" s="36"/>
    </row>
    <row r="2016" spans="7:10" s="37" customFormat="1" x14ac:dyDescent="0.25">
      <c r="G2016" s="36"/>
      <c r="H2016" s="36"/>
      <c r="I2016" s="38"/>
      <c r="J2016" s="36"/>
    </row>
    <row r="2017" spans="7:10" s="37" customFormat="1" x14ac:dyDescent="0.25">
      <c r="G2017" s="36"/>
      <c r="H2017" s="36"/>
      <c r="I2017" s="38"/>
      <c r="J2017" s="36"/>
    </row>
    <row r="2018" spans="7:10" s="37" customFormat="1" x14ac:dyDescent="0.25">
      <c r="G2018" s="36"/>
      <c r="H2018" s="36"/>
      <c r="I2018" s="38"/>
      <c r="J2018" s="36"/>
    </row>
    <row r="2019" spans="7:10" s="37" customFormat="1" x14ac:dyDescent="0.25">
      <c r="G2019" s="36"/>
      <c r="H2019" s="36"/>
      <c r="I2019" s="38"/>
      <c r="J2019" s="36"/>
    </row>
    <row r="2020" spans="7:10" s="37" customFormat="1" x14ac:dyDescent="0.25">
      <c r="G2020" s="36"/>
      <c r="H2020" s="36"/>
      <c r="I2020" s="38"/>
      <c r="J2020" s="36"/>
    </row>
    <row r="2021" spans="7:10" s="37" customFormat="1" x14ac:dyDescent="0.25">
      <c r="G2021" s="36"/>
      <c r="H2021" s="36"/>
      <c r="I2021" s="38"/>
      <c r="J2021" s="36"/>
    </row>
    <row r="2022" spans="7:10" s="37" customFormat="1" x14ac:dyDescent="0.25">
      <c r="G2022" s="36"/>
      <c r="H2022" s="36"/>
      <c r="I2022" s="38"/>
      <c r="J2022" s="36"/>
    </row>
    <row r="2023" spans="7:10" s="37" customFormat="1" x14ac:dyDescent="0.25">
      <c r="G2023" s="36"/>
      <c r="H2023" s="36"/>
      <c r="I2023" s="38"/>
      <c r="J2023" s="36"/>
    </row>
    <row r="2024" spans="7:10" s="37" customFormat="1" x14ac:dyDescent="0.25">
      <c r="G2024" s="36"/>
      <c r="H2024" s="36"/>
      <c r="I2024" s="38"/>
      <c r="J2024" s="36"/>
    </row>
    <row r="2025" spans="7:10" s="37" customFormat="1" x14ac:dyDescent="0.25">
      <c r="G2025" s="36"/>
      <c r="H2025" s="36"/>
      <c r="I2025" s="38"/>
      <c r="J2025" s="36"/>
    </row>
    <row r="2026" spans="7:10" s="37" customFormat="1" x14ac:dyDescent="0.25">
      <c r="G2026" s="36"/>
      <c r="H2026" s="36"/>
      <c r="I2026" s="38"/>
      <c r="J2026" s="36"/>
    </row>
    <row r="2027" spans="7:10" s="37" customFormat="1" x14ac:dyDescent="0.25">
      <c r="G2027" s="36"/>
      <c r="H2027" s="36"/>
      <c r="I2027" s="38"/>
      <c r="J2027" s="36"/>
    </row>
    <row r="2028" spans="7:10" s="37" customFormat="1" x14ac:dyDescent="0.25">
      <c r="G2028" s="36"/>
      <c r="H2028" s="36"/>
      <c r="I2028" s="38"/>
      <c r="J2028" s="36"/>
    </row>
    <row r="2029" spans="7:10" s="37" customFormat="1" x14ac:dyDescent="0.25">
      <c r="G2029" s="36"/>
      <c r="H2029" s="36"/>
      <c r="I2029" s="38"/>
      <c r="J2029" s="36"/>
    </row>
    <row r="2030" spans="7:10" s="37" customFormat="1" x14ac:dyDescent="0.25">
      <c r="G2030" s="36"/>
      <c r="H2030" s="36"/>
      <c r="I2030" s="38"/>
      <c r="J2030" s="36"/>
    </row>
    <row r="2031" spans="7:10" s="37" customFormat="1" x14ac:dyDescent="0.25">
      <c r="G2031" s="36"/>
      <c r="H2031" s="36"/>
      <c r="I2031" s="38"/>
      <c r="J2031" s="36"/>
    </row>
    <row r="2032" spans="7:10" s="37" customFormat="1" x14ac:dyDescent="0.25">
      <c r="G2032" s="36"/>
      <c r="H2032" s="36"/>
      <c r="I2032" s="38"/>
      <c r="J2032" s="36"/>
    </row>
    <row r="2033" spans="7:10" s="37" customFormat="1" x14ac:dyDescent="0.25">
      <c r="G2033" s="36"/>
      <c r="H2033" s="36"/>
      <c r="I2033" s="38"/>
      <c r="J2033" s="36"/>
    </row>
    <row r="2034" spans="7:10" s="37" customFormat="1" x14ac:dyDescent="0.25">
      <c r="G2034" s="36"/>
      <c r="H2034" s="36"/>
      <c r="I2034" s="38"/>
      <c r="J2034" s="36"/>
    </row>
    <row r="2035" spans="7:10" s="37" customFormat="1" x14ac:dyDescent="0.25">
      <c r="G2035" s="36"/>
      <c r="H2035" s="36"/>
      <c r="I2035" s="38"/>
      <c r="J2035" s="36"/>
    </row>
    <row r="2036" spans="7:10" s="37" customFormat="1" x14ac:dyDescent="0.25">
      <c r="G2036" s="36"/>
      <c r="H2036" s="36"/>
      <c r="I2036" s="38"/>
      <c r="J2036" s="36"/>
    </row>
    <row r="2037" spans="7:10" s="37" customFormat="1" x14ac:dyDescent="0.25">
      <c r="G2037" s="36"/>
      <c r="H2037" s="36"/>
      <c r="I2037" s="38"/>
      <c r="J2037" s="36"/>
    </row>
    <row r="2038" spans="7:10" s="37" customFormat="1" x14ac:dyDescent="0.25">
      <c r="G2038" s="36"/>
      <c r="H2038" s="36"/>
      <c r="I2038" s="38"/>
      <c r="J2038" s="36"/>
    </row>
    <row r="2039" spans="7:10" s="37" customFormat="1" x14ac:dyDescent="0.25">
      <c r="G2039" s="36"/>
      <c r="H2039" s="36"/>
      <c r="I2039" s="38"/>
      <c r="J2039" s="36"/>
    </row>
    <row r="2040" spans="7:10" s="37" customFormat="1" x14ac:dyDescent="0.25">
      <c r="G2040" s="36"/>
      <c r="H2040" s="36"/>
      <c r="I2040" s="38"/>
      <c r="J2040" s="36"/>
    </row>
    <row r="2041" spans="7:10" s="37" customFormat="1" x14ac:dyDescent="0.25">
      <c r="G2041" s="36"/>
      <c r="H2041" s="36"/>
      <c r="I2041" s="38"/>
      <c r="J2041" s="36"/>
    </row>
    <row r="2042" spans="7:10" s="37" customFormat="1" x14ac:dyDescent="0.25">
      <c r="G2042" s="36"/>
      <c r="H2042" s="36"/>
      <c r="I2042" s="38"/>
      <c r="J2042" s="36"/>
    </row>
    <row r="2043" spans="7:10" s="37" customFormat="1" x14ac:dyDescent="0.25">
      <c r="G2043" s="36"/>
      <c r="H2043" s="36"/>
      <c r="I2043" s="38"/>
      <c r="J2043" s="36"/>
    </row>
    <row r="2044" spans="7:10" s="37" customFormat="1" x14ac:dyDescent="0.25">
      <c r="G2044" s="36"/>
      <c r="H2044" s="36"/>
      <c r="I2044" s="38"/>
      <c r="J2044" s="36"/>
    </row>
    <row r="2045" spans="7:10" s="37" customFormat="1" x14ac:dyDescent="0.25">
      <c r="G2045" s="36"/>
      <c r="H2045" s="36"/>
      <c r="I2045" s="38"/>
      <c r="J2045" s="36"/>
    </row>
    <row r="2046" spans="7:10" s="37" customFormat="1" x14ac:dyDescent="0.25">
      <c r="G2046" s="36"/>
      <c r="H2046" s="36"/>
      <c r="I2046" s="38"/>
      <c r="J2046" s="36"/>
    </row>
    <row r="2047" spans="7:10" s="37" customFormat="1" x14ac:dyDescent="0.25">
      <c r="G2047" s="36"/>
      <c r="H2047" s="36"/>
      <c r="I2047" s="38"/>
      <c r="J2047" s="36"/>
    </row>
    <row r="2048" spans="7:10" s="37" customFormat="1" x14ac:dyDescent="0.25">
      <c r="G2048" s="36"/>
      <c r="H2048" s="36"/>
      <c r="I2048" s="38"/>
      <c r="J2048" s="36"/>
    </row>
    <row r="2049" spans="7:10" s="37" customFormat="1" x14ac:dyDescent="0.25">
      <c r="G2049" s="36"/>
      <c r="H2049" s="36"/>
      <c r="I2049" s="38"/>
      <c r="J2049" s="36"/>
    </row>
    <row r="2050" spans="7:10" s="37" customFormat="1" x14ac:dyDescent="0.25">
      <c r="G2050" s="36"/>
      <c r="H2050" s="36"/>
      <c r="I2050" s="38"/>
      <c r="J2050" s="36"/>
    </row>
    <row r="2051" spans="7:10" s="37" customFormat="1" x14ac:dyDescent="0.25">
      <c r="G2051" s="36"/>
      <c r="H2051" s="36"/>
      <c r="I2051" s="38"/>
      <c r="J2051" s="36"/>
    </row>
    <row r="2052" spans="7:10" s="37" customFormat="1" x14ac:dyDescent="0.25">
      <c r="G2052" s="36"/>
      <c r="H2052" s="36"/>
      <c r="I2052" s="38"/>
      <c r="J2052" s="36"/>
    </row>
    <row r="2053" spans="7:10" s="37" customFormat="1" x14ac:dyDescent="0.25">
      <c r="G2053" s="36"/>
      <c r="H2053" s="36"/>
      <c r="I2053" s="38"/>
      <c r="J2053" s="36"/>
    </row>
    <row r="2054" spans="7:10" s="37" customFormat="1" x14ac:dyDescent="0.25">
      <c r="G2054" s="36"/>
      <c r="H2054" s="36"/>
      <c r="I2054" s="38"/>
      <c r="J2054" s="36"/>
    </row>
    <row r="2055" spans="7:10" s="37" customFormat="1" x14ac:dyDescent="0.25">
      <c r="G2055" s="36"/>
      <c r="H2055" s="36"/>
      <c r="I2055" s="38"/>
      <c r="J2055" s="36"/>
    </row>
    <row r="2056" spans="7:10" s="37" customFormat="1" x14ac:dyDescent="0.25">
      <c r="G2056" s="36"/>
      <c r="H2056" s="36"/>
      <c r="I2056" s="38"/>
      <c r="J2056" s="36"/>
    </row>
    <row r="2057" spans="7:10" s="37" customFormat="1" x14ac:dyDescent="0.25">
      <c r="G2057" s="36"/>
      <c r="H2057" s="36"/>
      <c r="I2057" s="38"/>
      <c r="J2057" s="36"/>
    </row>
    <row r="2058" spans="7:10" s="37" customFormat="1" x14ac:dyDescent="0.25">
      <c r="G2058" s="36"/>
      <c r="H2058" s="36"/>
      <c r="I2058" s="38"/>
      <c r="J2058" s="36"/>
    </row>
    <row r="2059" spans="7:10" s="37" customFormat="1" x14ac:dyDescent="0.25">
      <c r="G2059" s="36"/>
      <c r="H2059" s="36"/>
      <c r="I2059" s="38"/>
      <c r="J2059" s="36"/>
    </row>
    <row r="2060" spans="7:10" s="37" customFormat="1" x14ac:dyDescent="0.25">
      <c r="G2060" s="36"/>
      <c r="H2060" s="36"/>
      <c r="I2060" s="38"/>
      <c r="J2060" s="36"/>
    </row>
    <row r="2061" spans="7:10" s="37" customFormat="1" x14ac:dyDescent="0.25">
      <c r="G2061" s="36"/>
      <c r="H2061" s="36"/>
      <c r="I2061" s="38"/>
      <c r="J2061" s="36"/>
    </row>
    <row r="2062" spans="7:10" s="37" customFormat="1" x14ac:dyDescent="0.25">
      <c r="G2062" s="36"/>
      <c r="H2062" s="36"/>
      <c r="I2062" s="38"/>
      <c r="J2062" s="36"/>
    </row>
    <row r="2063" spans="7:10" s="37" customFormat="1" x14ac:dyDescent="0.25">
      <c r="G2063" s="36"/>
      <c r="H2063" s="36"/>
      <c r="I2063" s="38"/>
      <c r="J2063" s="36"/>
    </row>
    <row r="2064" spans="7:10" s="37" customFormat="1" x14ac:dyDescent="0.25">
      <c r="G2064" s="36"/>
      <c r="H2064" s="36"/>
      <c r="I2064" s="38"/>
      <c r="J2064" s="36"/>
    </row>
    <row r="2065" spans="7:10" s="37" customFormat="1" x14ac:dyDescent="0.25">
      <c r="G2065" s="36"/>
      <c r="H2065" s="36"/>
      <c r="I2065" s="38"/>
      <c r="J2065" s="36"/>
    </row>
    <row r="2066" spans="7:10" s="37" customFormat="1" x14ac:dyDescent="0.25">
      <c r="G2066" s="36"/>
      <c r="H2066" s="36"/>
      <c r="I2066" s="38"/>
      <c r="J2066" s="36"/>
    </row>
    <row r="2067" spans="7:10" s="37" customFormat="1" x14ac:dyDescent="0.25">
      <c r="G2067" s="36"/>
      <c r="H2067" s="36"/>
      <c r="I2067" s="38"/>
      <c r="J2067" s="36"/>
    </row>
    <row r="2068" spans="7:10" s="37" customFormat="1" x14ac:dyDescent="0.25">
      <c r="G2068" s="36"/>
      <c r="H2068" s="36"/>
      <c r="I2068" s="38"/>
      <c r="J2068" s="36"/>
    </row>
    <row r="2069" spans="7:10" s="37" customFormat="1" x14ac:dyDescent="0.25">
      <c r="G2069" s="36"/>
      <c r="H2069" s="36"/>
      <c r="I2069" s="38"/>
      <c r="J2069" s="36"/>
    </row>
    <row r="2070" spans="7:10" s="37" customFormat="1" x14ac:dyDescent="0.25">
      <c r="G2070" s="36"/>
      <c r="H2070" s="36"/>
      <c r="I2070" s="38"/>
      <c r="J2070" s="36"/>
    </row>
    <row r="2071" spans="7:10" s="37" customFormat="1" x14ac:dyDescent="0.25">
      <c r="G2071" s="36"/>
      <c r="H2071" s="36"/>
      <c r="I2071" s="38"/>
      <c r="J2071" s="36"/>
    </row>
    <row r="2072" spans="7:10" s="37" customFormat="1" x14ac:dyDescent="0.25">
      <c r="G2072" s="36"/>
      <c r="H2072" s="36"/>
      <c r="I2072" s="38"/>
      <c r="J2072" s="36"/>
    </row>
    <row r="2073" spans="7:10" s="37" customFormat="1" x14ac:dyDescent="0.25">
      <c r="G2073" s="36"/>
      <c r="H2073" s="36"/>
      <c r="I2073" s="38"/>
      <c r="J2073" s="36"/>
    </row>
    <row r="2074" spans="7:10" s="37" customFormat="1" x14ac:dyDescent="0.25">
      <c r="G2074" s="36"/>
      <c r="H2074" s="36"/>
      <c r="I2074" s="38"/>
      <c r="J2074" s="36"/>
    </row>
    <row r="2075" spans="7:10" s="37" customFormat="1" x14ac:dyDescent="0.25">
      <c r="G2075" s="36"/>
      <c r="H2075" s="36"/>
      <c r="I2075" s="38"/>
      <c r="J2075" s="36"/>
    </row>
    <row r="2076" spans="7:10" s="37" customFormat="1" x14ac:dyDescent="0.25">
      <c r="G2076" s="36"/>
      <c r="H2076" s="36"/>
      <c r="I2076" s="38"/>
      <c r="J2076" s="36"/>
    </row>
    <row r="2077" spans="7:10" s="37" customFormat="1" x14ac:dyDescent="0.25">
      <c r="G2077" s="36"/>
      <c r="H2077" s="36"/>
      <c r="I2077" s="38"/>
      <c r="J2077" s="36"/>
    </row>
    <row r="2078" spans="7:10" s="37" customFormat="1" x14ac:dyDescent="0.25">
      <c r="G2078" s="36"/>
      <c r="H2078" s="36"/>
      <c r="I2078" s="38"/>
      <c r="J2078" s="36"/>
    </row>
    <row r="2079" spans="7:10" s="37" customFormat="1" x14ac:dyDescent="0.25">
      <c r="G2079" s="36"/>
      <c r="H2079" s="36"/>
      <c r="I2079" s="38"/>
      <c r="J2079" s="36"/>
    </row>
    <row r="2080" spans="7:10" s="37" customFormat="1" x14ac:dyDescent="0.25">
      <c r="G2080" s="36"/>
      <c r="H2080" s="36"/>
      <c r="I2080" s="38"/>
      <c r="J2080" s="36"/>
    </row>
    <row r="2081" spans="7:10" s="37" customFormat="1" x14ac:dyDescent="0.25">
      <c r="G2081" s="36"/>
      <c r="H2081" s="36"/>
      <c r="I2081" s="38"/>
      <c r="J2081" s="36"/>
    </row>
    <row r="2082" spans="7:10" s="37" customFormat="1" x14ac:dyDescent="0.25">
      <c r="G2082" s="36"/>
      <c r="H2082" s="36"/>
      <c r="I2082" s="38"/>
      <c r="J2082" s="36"/>
    </row>
    <row r="2083" spans="7:10" s="37" customFormat="1" x14ac:dyDescent="0.25">
      <c r="G2083" s="36"/>
      <c r="H2083" s="36"/>
      <c r="I2083" s="38"/>
      <c r="J2083" s="36"/>
    </row>
    <row r="2084" spans="7:10" s="37" customFormat="1" x14ac:dyDescent="0.25">
      <c r="G2084" s="36"/>
      <c r="H2084" s="36"/>
      <c r="I2084" s="38"/>
      <c r="J2084" s="36"/>
    </row>
    <row r="2085" spans="7:10" s="37" customFormat="1" x14ac:dyDescent="0.25">
      <c r="G2085" s="36"/>
      <c r="H2085" s="36"/>
      <c r="I2085" s="38"/>
      <c r="J2085" s="36"/>
    </row>
    <row r="2086" spans="7:10" s="37" customFormat="1" x14ac:dyDescent="0.25">
      <c r="G2086" s="36"/>
      <c r="H2086" s="36"/>
      <c r="I2086" s="38"/>
      <c r="J2086" s="36"/>
    </row>
    <row r="2087" spans="7:10" s="37" customFormat="1" x14ac:dyDescent="0.25">
      <c r="G2087" s="36"/>
      <c r="H2087" s="36"/>
      <c r="I2087" s="38"/>
      <c r="J2087" s="36"/>
    </row>
    <row r="2088" spans="7:10" s="37" customFormat="1" x14ac:dyDescent="0.25">
      <c r="G2088" s="36"/>
      <c r="H2088" s="36"/>
      <c r="I2088" s="38"/>
      <c r="J2088" s="36"/>
    </row>
    <row r="2089" spans="7:10" s="37" customFormat="1" x14ac:dyDescent="0.25">
      <c r="G2089" s="36"/>
      <c r="H2089" s="36"/>
      <c r="I2089" s="38"/>
      <c r="J2089" s="36"/>
    </row>
    <row r="2090" spans="7:10" s="37" customFormat="1" x14ac:dyDescent="0.25">
      <c r="G2090" s="36"/>
      <c r="H2090" s="36"/>
      <c r="I2090" s="38"/>
      <c r="J2090" s="36"/>
    </row>
    <row r="2091" spans="7:10" s="37" customFormat="1" x14ac:dyDescent="0.25">
      <c r="G2091" s="36"/>
      <c r="H2091" s="36"/>
      <c r="I2091" s="38"/>
      <c r="J2091" s="36"/>
    </row>
    <row r="2092" spans="7:10" s="37" customFormat="1" x14ac:dyDescent="0.25">
      <c r="G2092" s="36"/>
      <c r="H2092" s="36"/>
      <c r="I2092" s="38"/>
      <c r="J2092" s="36"/>
    </row>
    <row r="2093" spans="7:10" s="37" customFormat="1" x14ac:dyDescent="0.25">
      <c r="G2093" s="36"/>
      <c r="H2093" s="36"/>
      <c r="I2093" s="38"/>
      <c r="J2093" s="36"/>
    </row>
    <row r="2094" spans="7:10" s="37" customFormat="1" x14ac:dyDescent="0.25">
      <c r="G2094" s="36"/>
      <c r="H2094" s="36"/>
      <c r="I2094" s="38"/>
      <c r="J2094" s="36"/>
    </row>
    <row r="2095" spans="7:10" s="37" customFormat="1" x14ac:dyDescent="0.25">
      <c r="G2095" s="36"/>
      <c r="H2095" s="36"/>
      <c r="I2095" s="38"/>
      <c r="J2095" s="36"/>
    </row>
    <row r="2096" spans="7:10" s="37" customFormat="1" x14ac:dyDescent="0.25">
      <c r="G2096" s="36"/>
      <c r="H2096" s="36"/>
      <c r="I2096" s="38"/>
      <c r="J2096" s="36"/>
    </row>
    <row r="2097" spans="7:10" s="37" customFormat="1" x14ac:dyDescent="0.25">
      <c r="G2097" s="36"/>
      <c r="H2097" s="36"/>
      <c r="I2097" s="38"/>
      <c r="J2097" s="36"/>
    </row>
    <row r="2098" spans="7:10" s="37" customFormat="1" x14ac:dyDescent="0.25">
      <c r="G2098" s="36"/>
      <c r="H2098" s="36"/>
      <c r="I2098" s="38"/>
      <c r="J2098" s="36"/>
    </row>
    <row r="2099" spans="7:10" s="37" customFormat="1" x14ac:dyDescent="0.25">
      <c r="G2099" s="36"/>
      <c r="H2099" s="36"/>
      <c r="I2099" s="38"/>
      <c r="J2099" s="36"/>
    </row>
    <row r="2100" spans="7:10" s="37" customFormat="1" x14ac:dyDescent="0.25">
      <c r="G2100" s="36"/>
      <c r="H2100" s="36"/>
      <c r="I2100" s="38"/>
      <c r="J2100" s="36"/>
    </row>
    <row r="2101" spans="7:10" s="37" customFormat="1" x14ac:dyDescent="0.25">
      <c r="G2101" s="36"/>
      <c r="H2101" s="36"/>
      <c r="I2101" s="38"/>
      <c r="J2101" s="36"/>
    </row>
    <row r="2102" spans="7:10" s="37" customFormat="1" x14ac:dyDescent="0.25">
      <c r="G2102" s="36"/>
      <c r="H2102" s="36"/>
      <c r="I2102" s="38"/>
      <c r="J2102" s="36"/>
    </row>
    <row r="2103" spans="7:10" s="37" customFormat="1" x14ac:dyDescent="0.25">
      <c r="G2103" s="36"/>
      <c r="H2103" s="36"/>
      <c r="I2103" s="38"/>
      <c r="J2103" s="36"/>
    </row>
    <row r="2104" spans="7:10" s="37" customFormat="1" x14ac:dyDescent="0.25">
      <c r="G2104" s="36"/>
      <c r="H2104" s="36"/>
      <c r="I2104" s="38"/>
      <c r="J2104" s="36"/>
    </row>
    <row r="2105" spans="7:10" s="37" customFormat="1" x14ac:dyDescent="0.25">
      <c r="G2105" s="36"/>
      <c r="H2105" s="36"/>
      <c r="I2105" s="38"/>
      <c r="J2105" s="36"/>
    </row>
    <row r="2106" spans="7:10" s="37" customFormat="1" x14ac:dyDescent="0.25">
      <c r="G2106" s="36"/>
      <c r="H2106" s="36"/>
      <c r="I2106" s="38"/>
      <c r="J2106" s="36"/>
    </row>
    <row r="2107" spans="7:10" s="37" customFormat="1" x14ac:dyDescent="0.25">
      <c r="G2107" s="36"/>
      <c r="H2107" s="36"/>
      <c r="I2107" s="38"/>
      <c r="J2107" s="36"/>
    </row>
    <row r="2108" spans="7:10" s="37" customFormat="1" x14ac:dyDescent="0.25">
      <c r="G2108" s="36"/>
      <c r="H2108" s="36"/>
      <c r="I2108" s="38"/>
      <c r="J2108" s="36"/>
    </row>
    <row r="2109" spans="7:10" s="37" customFormat="1" x14ac:dyDescent="0.25">
      <c r="G2109" s="36"/>
      <c r="H2109" s="36"/>
      <c r="I2109" s="38"/>
      <c r="J2109" s="36"/>
    </row>
    <row r="2110" spans="7:10" s="37" customFormat="1" x14ac:dyDescent="0.25">
      <c r="G2110" s="36"/>
      <c r="H2110" s="36"/>
      <c r="I2110" s="38"/>
      <c r="J2110" s="36"/>
    </row>
    <row r="2111" spans="7:10" s="37" customFormat="1" x14ac:dyDescent="0.25">
      <c r="G2111" s="36"/>
      <c r="H2111" s="36"/>
      <c r="I2111" s="38"/>
      <c r="J2111" s="36"/>
    </row>
    <row r="2112" spans="7:10" s="37" customFormat="1" x14ac:dyDescent="0.25">
      <c r="G2112" s="36"/>
      <c r="H2112" s="36"/>
      <c r="I2112" s="38"/>
      <c r="J2112" s="36"/>
    </row>
    <row r="2113" spans="7:10" s="37" customFormat="1" x14ac:dyDescent="0.25">
      <c r="G2113" s="36"/>
      <c r="H2113" s="36"/>
      <c r="I2113" s="38"/>
      <c r="J2113" s="36"/>
    </row>
    <row r="2114" spans="7:10" s="37" customFormat="1" x14ac:dyDescent="0.25">
      <c r="G2114" s="36"/>
      <c r="H2114" s="36"/>
      <c r="I2114" s="38"/>
      <c r="J2114" s="36"/>
    </row>
    <row r="2115" spans="7:10" s="37" customFormat="1" x14ac:dyDescent="0.25">
      <c r="G2115" s="36"/>
      <c r="H2115" s="36"/>
      <c r="I2115" s="38"/>
      <c r="J2115" s="36"/>
    </row>
    <row r="2116" spans="7:10" s="37" customFormat="1" x14ac:dyDescent="0.25">
      <c r="G2116" s="36"/>
      <c r="H2116" s="36"/>
      <c r="I2116" s="38"/>
      <c r="J2116" s="36"/>
    </row>
    <row r="2117" spans="7:10" s="37" customFormat="1" x14ac:dyDescent="0.25">
      <c r="G2117" s="36"/>
      <c r="H2117" s="36"/>
      <c r="I2117" s="38"/>
      <c r="J2117" s="36"/>
    </row>
    <row r="2118" spans="7:10" s="37" customFormat="1" x14ac:dyDescent="0.25">
      <c r="G2118" s="36"/>
      <c r="H2118" s="36"/>
      <c r="I2118" s="38"/>
      <c r="J2118" s="36"/>
    </row>
    <row r="2119" spans="7:10" s="37" customFormat="1" x14ac:dyDescent="0.25">
      <c r="G2119" s="36"/>
      <c r="H2119" s="36"/>
      <c r="I2119" s="38"/>
      <c r="J2119" s="36"/>
    </row>
    <row r="2120" spans="7:10" s="37" customFormat="1" x14ac:dyDescent="0.25">
      <c r="G2120" s="36"/>
      <c r="H2120" s="36"/>
      <c r="I2120" s="38"/>
      <c r="J2120" s="36"/>
    </row>
    <row r="2121" spans="7:10" s="37" customFormat="1" x14ac:dyDescent="0.25">
      <c r="G2121" s="36"/>
      <c r="H2121" s="36"/>
      <c r="I2121" s="38"/>
      <c r="J2121" s="36"/>
    </row>
    <row r="2122" spans="7:10" s="37" customFormat="1" x14ac:dyDescent="0.25">
      <c r="G2122" s="36"/>
      <c r="H2122" s="36"/>
      <c r="I2122" s="38"/>
      <c r="J2122" s="36"/>
    </row>
    <row r="2123" spans="7:10" s="37" customFormat="1" x14ac:dyDescent="0.25">
      <c r="G2123" s="36"/>
      <c r="H2123" s="36"/>
      <c r="I2123" s="38"/>
      <c r="J2123" s="36"/>
    </row>
    <row r="2124" spans="7:10" s="37" customFormat="1" x14ac:dyDescent="0.25">
      <c r="G2124" s="36"/>
      <c r="H2124" s="36"/>
      <c r="I2124" s="38"/>
      <c r="J2124" s="36"/>
    </row>
    <row r="2125" spans="7:10" s="37" customFormat="1" x14ac:dyDescent="0.25">
      <c r="G2125" s="36"/>
      <c r="H2125" s="36"/>
      <c r="I2125" s="38"/>
      <c r="J2125" s="36"/>
    </row>
    <row r="2126" spans="7:10" s="37" customFormat="1" x14ac:dyDescent="0.25">
      <c r="G2126" s="36"/>
      <c r="H2126" s="36"/>
      <c r="I2126" s="38"/>
      <c r="J2126" s="36"/>
    </row>
    <row r="2127" spans="7:10" s="37" customFormat="1" x14ac:dyDescent="0.25">
      <c r="G2127" s="36"/>
      <c r="H2127" s="36"/>
      <c r="I2127" s="38"/>
      <c r="J2127" s="36"/>
    </row>
    <row r="2128" spans="7:10" s="37" customFormat="1" x14ac:dyDescent="0.25">
      <c r="G2128" s="36"/>
      <c r="H2128" s="36"/>
      <c r="I2128" s="38"/>
      <c r="J2128" s="36"/>
    </row>
    <row r="2129" spans="7:10" s="37" customFormat="1" x14ac:dyDescent="0.25">
      <c r="G2129" s="36"/>
      <c r="H2129" s="36"/>
      <c r="I2129" s="38"/>
      <c r="J2129" s="36"/>
    </row>
    <row r="2130" spans="7:10" s="37" customFormat="1" x14ac:dyDescent="0.25">
      <c r="G2130" s="36"/>
      <c r="H2130" s="36"/>
      <c r="I2130" s="38"/>
      <c r="J2130" s="36"/>
    </row>
    <row r="2131" spans="7:10" s="37" customFormat="1" x14ac:dyDescent="0.25">
      <c r="G2131" s="36"/>
      <c r="H2131" s="36"/>
      <c r="I2131" s="38"/>
      <c r="J2131" s="36"/>
    </row>
    <row r="2132" spans="7:10" s="37" customFormat="1" x14ac:dyDescent="0.25">
      <c r="G2132" s="36"/>
      <c r="H2132" s="36"/>
      <c r="I2132" s="38"/>
      <c r="J2132" s="36"/>
    </row>
    <row r="2133" spans="7:10" s="37" customFormat="1" x14ac:dyDescent="0.25">
      <c r="G2133" s="36"/>
      <c r="H2133" s="36"/>
      <c r="I2133" s="38"/>
      <c r="J2133" s="36"/>
    </row>
    <row r="2134" spans="7:10" s="37" customFormat="1" x14ac:dyDescent="0.25">
      <c r="G2134" s="36"/>
      <c r="H2134" s="36"/>
      <c r="I2134" s="38"/>
      <c r="J2134" s="36"/>
    </row>
    <row r="2135" spans="7:10" s="37" customFormat="1" x14ac:dyDescent="0.25">
      <c r="G2135" s="36"/>
      <c r="H2135" s="36"/>
      <c r="I2135" s="38"/>
      <c r="J2135" s="36"/>
    </row>
    <row r="2136" spans="7:10" s="37" customFormat="1" x14ac:dyDescent="0.25">
      <c r="G2136" s="36"/>
      <c r="H2136" s="36"/>
      <c r="I2136" s="38"/>
      <c r="J2136" s="36"/>
    </row>
    <row r="2137" spans="7:10" s="37" customFormat="1" x14ac:dyDescent="0.25">
      <c r="G2137" s="36"/>
      <c r="H2137" s="36"/>
      <c r="I2137" s="38"/>
      <c r="J2137" s="36"/>
    </row>
    <row r="2138" spans="7:10" s="37" customFormat="1" x14ac:dyDescent="0.25">
      <c r="G2138" s="36"/>
      <c r="H2138" s="36"/>
      <c r="I2138" s="38"/>
      <c r="J2138" s="36"/>
    </row>
    <row r="2139" spans="7:10" s="37" customFormat="1" x14ac:dyDescent="0.25">
      <c r="G2139" s="36"/>
      <c r="H2139" s="36"/>
      <c r="I2139" s="38"/>
      <c r="J2139" s="36"/>
    </row>
    <row r="2140" spans="7:10" s="37" customFormat="1" x14ac:dyDescent="0.25">
      <c r="G2140" s="36"/>
      <c r="H2140" s="36"/>
      <c r="I2140" s="38"/>
      <c r="J2140" s="36"/>
    </row>
    <row r="2141" spans="7:10" s="37" customFormat="1" x14ac:dyDescent="0.25">
      <c r="G2141" s="36"/>
      <c r="H2141" s="36"/>
      <c r="I2141" s="38"/>
      <c r="J2141" s="36"/>
    </row>
    <row r="2142" spans="7:10" s="37" customFormat="1" x14ac:dyDescent="0.25">
      <c r="G2142" s="36"/>
      <c r="H2142" s="36"/>
      <c r="I2142" s="38"/>
      <c r="J2142" s="36"/>
    </row>
    <row r="2143" spans="7:10" s="37" customFormat="1" x14ac:dyDescent="0.25">
      <c r="G2143" s="36"/>
      <c r="H2143" s="36"/>
      <c r="I2143" s="38"/>
      <c r="J2143" s="36"/>
    </row>
    <row r="2144" spans="7:10" s="37" customFormat="1" x14ac:dyDescent="0.25">
      <c r="G2144" s="36"/>
      <c r="H2144" s="36"/>
      <c r="I2144" s="38"/>
      <c r="J2144" s="36"/>
    </row>
    <row r="2145" spans="7:10" s="37" customFormat="1" x14ac:dyDescent="0.25">
      <c r="G2145" s="36"/>
      <c r="H2145" s="36"/>
      <c r="I2145" s="38"/>
      <c r="J2145" s="36"/>
    </row>
    <row r="2146" spans="7:10" s="37" customFormat="1" x14ac:dyDescent="0.25">
      <c r="G2146" s="36"/>
      <c r="H2146" s="36"/>
      <c r="I2146" s="38"/>
      <c r="J2146" s="36"/>
    </row>
    <row r="2147" spans="7:10" s="37" customFormat="1" x14ac:dyDescent="0.25">
      <c r="G2147" s="36"/>
      <c r="H2147" s="36"/>
      <c r="I2147" s="38"/>
      <c r="J2147" s="36"/>
    </row>
    <row r="2148" spans="7:10" s="37" customFormat="1" x14ac:dyDescent="0.25">
      <c r="G2148" s="36"/>
      <c r="H2148" s="36"/>
      <c r="I2148" s="38"/>
      <c r="J2148" s="36"/>
    </row>
    <row r="2149" spans="7:10" s="37" customFormat="1" x14ac:dyDescent="0.25">
      <c r="G2149" s="36"/>
      <c r="H2149" s="36"/>
      <c r="I2149" s="38"/>
      <c r="J2149" s="36"/>
    </row>
    <row r="2150" spans="7:10" s="37" customFormat="1" x14ac:dyDescent="0.25">
      <c r="G2150" s="36"/>
      <c r="H2150" s="36"/>
      <c r="I2150" s="38"/>
      <c r="J2150" s="36"/>
    </row>
    <row r="2151" spans="7:10" s="37" customFormat="1" x14ac:dyDescent="0.25">
      <c r="G2151" s="36"/>
      <c r="H2151" s="36"/>
      <c r="I2151" s="38"/>
      <c r="J2151" s="36"/>
    </row>
    <row r="2152" spans="7:10" s="37" customFormat="1" x14ac:dyDescent="0.25">
      <c r="G2152" s="36"/>
      <c r="H2152" s="36"/>
      <c r="I2152" s="38"/>
      <c r="J2152" s="36"/>
    </row>
    <row r="2153" spans="7:10" s="37" customFormat="1" x14ac:dyDescent="0.25">
      <c r="G2153" s="36"/>
      <c r="H2153" s="36"/>
      <c r="I2153" s="38"/>
      <c r="J2153" s="36"/>
    </row>
    <row r="2154" spans="7:10" s="37" customFormat="1" x14ac:dyDescent="0.25">
      <c r="G2154" s="36"/>
      <c r="H2154" s="36"/>
      <c r="I2154" s="38"/>
      <c r="J2154" s="36"/>
    </row>
    <row r="2155" spans="7:10" s="37" customFormat="1" x14ac:dyDescent="0.25">
      <c r="G2155" s="36"/>
      <c r="H2155" s="36"/>
      <c r="I2155" s="38"/>
      <c r="J2155" s="36"/>
    </row>
    <row r="2156" spans="7:10" s="37" customFormat="1" x14ac:dyDescent="0.25">
      <c r="G2156" s="36"/>
      <c r="H2156" s="36"/>
      <c r="I2156" s="38"/>
      <c r="J2156" s="36"/>
    </row>
    <row r="2157" spans="7:10" s="37" customFormat="1" x14ac:dyDescent="0.25">
      <c r="G2157" s="36"/>
      <c r="H2157" s="36"/>
      <c r="I2157" s="38"/>
      <c r="J2157" s="36"/>
    </row>
    <row r="2158" spans="7:10" s="37" customFormat="1" x14ac:dyDescent="0.25">
      <c r="G2158" s="36"/>
      <c r="H2158" s="36"/>
      <c r="I2158" s="38"/>
      <c r="J2158" s="36"/>
    </row>
    <row r="2159" spans="7:10" s="37" customFormat="1" x14ac:dyDescent="0.25">
      <c r="G2159" s="36"/>
      <c r="H2159" s="36"/>
      <c r="I2159" s="38"/>
      <c r="J2159" s="36"/>
    </row>
    <row r="2160" spans="7:10" s="37" customFormat="1" x14ac:dyDescent="0.25">
      <c r="G2160" s="36"/>
      <c r="H2160" s="36"/>
      <c r="I2160" s="38"/>
      <c r="J2160" s="36"/>
    </row>
    <row r="2161" spans="7:10" s="37" customFormat="1" x14ac:dyDescent="0.25">
      <c r="G2161" s="36"/>
      <c r="H2161" s="36"/>
      <c r="I2161" s="38"/>
      <c r="J2161" s="36"/>
    </row>
    <row r="2162" spans="7:10" s="37" customFormat="1" x14ac:dyDescent="0.25">
      <c r="G2162" s="36"/>
      <c r="H2162" s="36"/>
      <c r="I2162" s="38"/>
      <c r="J2162" s="36"/>
    </row>
    <row r="2163" spans="7:10" s="37" customFormat="1" x14ac:dyDescent="0.25">
      <c r="G2163" s="36"/>
      <c r="H2163" s="36"/>
      <c r="I2163" s="38"/>
      <c r="J2163" s="36"/>
    </row>
    <row r="2164" spans="7:10" s="37" customFormat="1" x14ac:dyDescent="0.25">
      <c r="G2164" s="36"/>
      <c r="H2164" s="36"/>
      <c r="I2164" s="38"/>
      <c r="J2164" s="36"/>
    </row>
    <row r="2165" spans="7:10" s="37" customFormat="1" x14ac:dyDescent="0.25">
      <c r="G2165" s="36"/>
      <c r="H2165" s="36"/>
      <c r="I2165" s="38"/>
      <c r="J2165" s="36"/>
    </row>
    <row r="2166" spans="7:10" s="37" customFormat="1" x14ac:dyDescent="0.25">
      <c r="G2166" s="36"/>
      <c r="H2166" s="36"/>
      <c r="I2166" s="38"/>
      <c r="J2166" s="36"/>
    </row>
    <row r="2167" spans="7:10" s="37" customFormat="1" x14ac:dyDescent="0.25">
      <c r="G2167" s="36"/>
      <c r="H2167" s="36"/>
      <c r="I2167" s="38"/>
      <c r="J2167" s="36"/>
    </row>
    <row r="2168" spans="7:10" s="37" customFormat="1" x14ac:dyDescent="0.25">
      <c r="G2168" s="36"/>
      <c r="H2168" s="36"/>
      <c r="I2168" s="38"/>
      <c r="J2168" s="36"/>
    </row>
    <row r="2169" spans="7:10" s="37" customFormat="1" x14ac:dyDescent="0.25">
      <c r="G2169" s="36"/>
      <c r="H2169" s="36"/>
      <c r="I2169" s="38"/>
      <c r="J2169" s="36"/>
    </row>
    <row r="2170" spans="7:10" s="37" customFormat="1" x14ac:dyDescent="0.25">
      <c r="G2170" s="36"/>
      <c r="H2170" s="36"/>
      <c r="I2170" s="38"/>
      <c r="J2170" s="36"/>
    </row>
    <row r="2171" spans="7:10" s="37" customFormat="1" x14ac:dyDescent="0.25">
      <c r="G2171" s="36"/>
      <c r="H2171" s="36"/>
      <c r="I2171" s="38"/>
      <c r="J2171" s="36"/>
    </row>
    <row r="2172" spans="7:10" s="37" customFormat="1" x14ac:dyDescent="0.25">
      <c r="G2172" s="36"/>
      <c r="H2172" s="36"/>
      <c r="I2172" s="38"/>
      <c r="J2172" s="36"/>
    </row>
    <row r="2173" spans="7:10" s="37" customFormat="1" x14ac:dyDescent="0.25">
      <c r="G2173" s="36"/>
      <c r="H2173" s="36"/>
      <c r="I2173" s="38"/>
      <c r="J2173" s="36"/>
    </row>
    <row r="2174" spans="7:10" s="37" customFormat="1" x14ac:dyDescent="0.25">
      <c r="G2174" s="36"/>
      <c r="H2174" s="36"/>
      <c r="I2174" s="38"/>
      <c r="J2174" s="36"/>
    </row>
    <row r="2175" spans="7:10" s="37" customFormat="1" x14ac:dyDescent="0.25">
      <c r="G2175" s="36"/>
      <c r="H2175" s="36"/>
      <c r="I2175" s="38"/>
      <c r="J2175" s="36"/>
    </row>
    <row r="2176" spans="7:10" s="37" customFormat="1" x14ac:dyDescent="0.25">
      <c r="G2176" s="36"/>
      <c r="H2176" s="36"/>
      <c r="I2176" s="38"/>
      <c r="J2176" s="36"/>
    </row>
    <row r="2177" spans="7:10" s="37" customFormat="1" x14ac:dyDescent="0.25">
      <c r="G2177" s="36"/>
      <c r="H2177" s="36"/>
      <c r="I2177" s="38"/>
      <c r="J2177" s="36"/>
    </row>
    <row r="2178" spans="7:10" s="37" customFormat="1" x14ac:dyDescent="0.25">
      <c r="G2178" s="36"/>
      <c r="H2178" s="36"/>
      <c r="I2178" s="38"/>
      <c r="J2178" s="36"/>
    </row>
    <row r="2179" spans="7:10" s="37" customFormat="1" x14ac:dyDescent="0.25">
      <c r="G2179" s="36"/>
      <c r="H2179" s="36"/>
      <c r="I2179" s="38"/>
      <c r="J2179" s="36"/>
    </row>
    <row r="2180" spans="7:10" s="37" customFormat="1" x14ac:dyDescent="0.25">
      <c r="G2180" s="36"/>
      <c r="H2180" s="36"/>
      <c r="I2180" s="38"/>
      <c r="J2180" s="36"/>
    </row>
    <row r="2181" spans="7:10" s="37" customFormat="1" x14ac:dyDescent="0.25">
      <c r="G2181" s="36"/>
      <c r="H2181" s="36"/>
      <c r="I2181" s="38"/>
      <c r="J2181" s="36"/>
    </row>
    <row r="2182" spans="7:10" s="37" customFormat="1" x14ac:dyDescent="0.25">
      <c r="G2182" s="36"/>
      <c r="H2182" s="36"/>
      <c r="I2182" s="38"/>
      <c r="J2182" s="36"/>
    </row>
    <row r="2183" spans="7:10" s="37" customFormat="1" x14ac:dyDescent="0.25">
      <c r="G2183" s="36"/>
      <c r="H2183" s="36"/>
      <c r="I2183" s="38"/>
      <c r="J2183" s="36"/>
    </row>
    <row r="2184" spans="7:10" s="37" customFormat="1" x14ac:dyDescent="0.25">
      <c r="G2184" s="36"/>
      <c r="H2184" s="36"/>
      <c r="I2184" s="38"/>
      <c r="J2184" s="36"/>
    </row>
    <row r="2185" spans="7:10" s="37" customFormat="1" x14ac:dyDescent="0.25">
      <c r="G2185" s="36"/>
      <c r="H2185" s="36"/>
      <c r="I2185" s="38"/>
      <c r="J2185" s="36"/>
    </row>
    <row r="2186" spans="7:10" s="37" customFormat="1" x14ac:dyDescent="0.25">
      <c r="G2186" s="36"/>
      <c r="H2186" s="36"/>
      <c r="I2186" s="38"/>
      <c r="J2186" s="36"/>
    </row>
    <row r="2187" spans="7:10" s="37" customFormat="1" x14ac:dyDescent="0.25">
      <c r="G2187" s="36"/>
      <c r="H2187" s="36"/>
      <c r="I2187" s="38"/>
      <c r="J2187" s="36"/>
    </row>
    <row r="2188" spans="7:10" s="37" customFormat="1" x14ac:dyDescent="0.25">
      <c r="G2188" s="36"/>
      <c r="H2188" s="36"/>
      <c r="I2188" s="38"/>
      <c r="J2188" s="36"/>
    </row>
    <row r="2189" spans="7:10" s="37" customFormat="1" x14ac:dyDescent="0.25">
      <c r="G2189" s="36"/>
      <c r="H2189" s="36"/>
      <c r="I2189" s="38"/>
      <c r="J2189" s="36"/>
    </row>
    <row r="2190" spans="7:10" s="37" customFormat="1" x14ac:dyDescent="0.25">
      <c r="G2190" s="36"/>
      <c r="H2190" s="36"/>
      <c r="I2190" s="38"/>
      <c r="J2190" s="36"/>
    </row>
    <row r="2191" spans="7:10" s="37" customFormat="1" x14ac:dyDescent="0.25">
      <c r="G2191" s="36"/>
      <c r="H2191" s="36"/>
      <c r="I2191" s="38"/>
      <c r="J2191" s="36"/>
    </row>
    <row r="2192" spans="7:10" s="37" customFormat="1" x14ac:dyDescent="0.25">
      <c r="G2192" s="36"/>
      <c r="H2192" s="36"/>
      <c r="I2192" s="38"/>
      <c r="J2192" s="36"/>
    </row>
    <row r="2193" spans="7:10" s="37" customFormat="1" x14ac:dyDescent="0.25">
      <c r="G2193" s="36"/>
      <c r="H2193" s="36"/>
      <c r="I2193" s="38"/>
      <c r="J2193" s="36"/>
    </row>
    <row r="2194" spans="7:10" s="37" customFormat="1" x14ac:dyDescent="0.25">
      <c r="G2194" s="36"/>
      <c r="H2194" s="36"/>
      <c r="I2194" s="38"/>
      <c r="J2194" s="36"/>
    </row>
    <row r="2195" spans="7:10" s="37" customFormat="1" x14ac:dyDescent="0.25">
      <c r="G2195" s="36"/>
      <c r="H2195" s="36"/>
      <c r="I2195" s="38"/>
      <c r="J2195" s="36"/>
    </row>
    <row r="2196" spans="7:10" s="37" customFormat="1" x14ac:dyDescent="0.25">
      <c r="G2196" s="36"/>
      <c r="H2196" s="36"/>
      <c r="I2196" s="38"/>
      <c r="J2196" s="36"/>
    </row>
    <row r="2197" spans="7:10" s="37" customFormat="1" x14ac:dyDescent="0.25">
      <c r="G2197" s="36"/>
      <c r="H2197" s="36"/>
      <c r="I2197" s="38"/>
      <c r="J2197" s="36"/>
    </row>
    <row r="2198" spans="7:10" s="37" customFormat="1" x14ac:dyDescent="0.25">
      <c r="G2198" s="36"/>
      <c r="H2198" s="36"/>
      <c r="I2198" s="38"/>
      <c r="J2198" s="36"/>
    </row>
    <row r="2199" spans="7:10" s="37" customFormat="1" x14ac:dyDescent="0.25">
      <c r="G2199" s="36"/>
      <c r="H2199" s="36"/>
      <c r="I2199" s="38"/>
      <c r="J2199" s="36"/>
    </row>
    <row r="2200" spans="7:10" s="37" customFormat="1" x14ac:dyDescent="0.25">
      <c r="G2200" s="36"/>
      <c r="H2200" s="36"/>
      <c r="I2200" s="38"/>
      <c r="J2200" s="36"/>
    </row>
    <row r="2201" spans="7:10" s="37" customFormat="1" x14ac:dyDescent="0.25">
      <c r="G2201" s="36"/>
      <c r="H2201" s="36"/>
      <c r="I2201" s="38"/>
      <c r="J2201" s="36"/>
    </row>
    <row r="2202" spans="7:10" s="37" customFormat="1" x14ac:dyDescent="0.25">
      <c r="G2202" s="36"/>
      <c r="H2202" s="36"/>
      <c r="I2202" s="38"/>
      <c r="J2202" s="36"/>
    </row>
    <row r="2203" spans="7:10" s="37" customFormat="1" x14ac:dyDescent="0.25">
      <c r="G2203" s="36"/>
      <c r="H2203" s="36"/>
      <c r="I2203" s="38"/>
      <c r="J2203" s="36"/>
    </row>
    <row r="2204" spans="7:10" s="37" customFormat="1" x14ac:dyDescent="0.25">
      <c r="G2204" s="36"/>
      <c r="H2204" s="36"/>
      <c r="I2204" s="38"/>
      <c r="J2204" s="36"/>
    </row>
    <row r="2205" spans="7:10" s="37" customFormat="1" x14ac:dyDescent="0.25">
      <c r="G2205" s="36"/>
      <c r="H2205" s="36"/>
      <c r="I2205" s="38"/>
      <c r="J2205" s="36"/>
    </row>
    <row r="2206" spans="7:10" s="37" customFormat="1" x14ac:dyDescent="0.25">
      <c r="G2206" s="36"/>
      <c r="H2206" s="36"/>
      <c r="I2206" s="38"/>
      <c r="J2206" s="36"/>
    </row>
    <row r="2207" spans="7:10" s="37" customFormat="1" x14ac:dyDescent="0.25">
      <c r="G2207" s="36"/>
      <c r="H2207" s="36"/>
      <c r="I2207" s="38"/>
      <c r="J2207" s="36"/>
    </row>
    <row r="2208" spans="7:10" s="37" customFormat="1" x14ac:dyDescent="0.25">
      <c r="G2208" s="36"/>
      <c r="H2208" s="36"/>
      <c r="I2208" s="38"/>
      <c r="J2208" s="36"/>
    </row>
    <row r="2209" spans="7:10" s="37" customFormat="1" x14ac:dyDescent="0.25">
      <c r="G2209" s="36"/>
      <c r="H2209" s="36"/>
      <c r="I2209" s="38"/>
      <c r="J2209" s="36"/>
    </row>
    <row r="2210" spans="7:10" s="37" customFormat="1" x14ac:dyDescent="0.25">
      <c r="G2210" s="36"/>
      <c r="H2210" s="36"/>
      <c r="I2210" s="38"/>
      <c r="J2210" s="36"/>
    </row>
    <row r="2211" spans="7:10" s="37" customFormat="1" x14ac:dyDescent="0.25">
      <c r="G2211" s="36"/>
      <c r="H2211" s="36"/>
      <c r="I2211" s="38"/>
      <c r="J2211" s="36"/>
    </row>
    <row r="2212" spans="7:10" s="37" customFormat="1" x14ac:dyDescent="0.25">
      <c r="G2212" s="36"/>
      <c r="H2212" s="36"/>
      <c r="I2212" s="38"/>
      <c r="J2212" s="36"/>
    </row>
    <row r="2213" spans="7:10" s="37" customFormat="1" x14ac:dyDescent="0.25">
      <c r="G2213" s="36"/>
      <c r="H2213" s="36"/>
      <c r="I2213" s="38"/>
      <c r="J2213" s="36"/>
    </row>
    <row r="2214" spans="7:10" s="37" customFormat="1" x14ac:dyDescent="0.25">
      <c r="G2214" s="36"/>
      <c r="H2214" s="36"/>
      <c r="I2214" s="38"/>
      <c r="J2214" s="36"/>
    </row>
    <row r="2215" spans="7:10" s="37" customFormat="1" x14ac:dyDescent="0.25">
      <c r="G2215" s="36"/>
      <c r="H2215" s="36"/>
      <c r="I2215" s="38"/>
      <c r="J2215" s="36"/>
    </row>
    <row r="2216" spans="7:10" s="37" customFormat="1" x14ac:dyDescent="0.25">
      <c r="G2216" s="36"/>
      <c r="H2216" s="36"/>
      <c r="I2216" s="38"/>
      <c r="J2216" s="36"/>
    </row>
    <row r="2217" spans="7:10" s="37" customFormat="1" x14ac:dyDescent="0.25">
      <c r="G2217" s="36"/>
      <c r="H2217" s="36"/>
      <c r="I2217" s="38"/>
      <c r="J2217" s="36"/>
    </row>
    <row r="2218" spans="7:10" s="37" customFormat="1" x14ac:dyDescent="0.25">
      <c r="G2218" s="36"/>
      <c r="H2218" s="36"/>
      <c r="I2218" s="38"/>
      <c r="J2218" s="36"/>
    </row>
    <row r="2219" spans="7:10" s="37" customFormat="1" x14ac:dyDescent="0.25">
      <c r="G2219" s="36"/>
      <c r="H2219" s="36"/>
      <c r="I2219" s="38"/>
      <c r="J2219" s="36"/>
    </row>
    <row r="2220" spans="7:10" s="37" customFormat="1" x14ac:dyDescent="0.25">
      <c r="G2220" s="36"/>
      <c r="H2220" s="36"/>
      <c r="I2220" s="38"/>
      <c r="J2220" s="36"/>
    </row>
    <row r="2221" spans="7:10" s="37" customFormat="1" x14ac:dyDescent="0.25">
      <c r="G2221" s="36"/>
      <c r="H2221" s="36"/>
      <c r="I2221" s="38"/>
      <c r="J2221" s="36"/>
    </row>
    <row r="2222" spans="7:10" s="37" customFormat="1" x14ac:dyDescent="0.25">
      <c r="G2222" s="36"/>
      <c r="H2222" s="36"/>
      <c r="I2222" s="38"/>
      <c r="J2222" s="36"/>
    </row>
    <row r="2223" spans="7:10" s="37" customFormat="1" x14ac:dyDescent="0.25">
      <c r="G2223" s="36"/>
      <c r="H2223" s="36"/>
      <c r="I2223" s="38"/>
      <c r="J2223" s="36"/>
    </row>
    <row r="2224" spans="7:10" s="37" customFormat="1" x14ac:dyDescent="0.25">
      <c r="G2224" s="36"/>
      <c r="H2224" s="36"/>
      <c r="I2224" s="38"/>
      <c r="J2224" s="36"/>
    </row>
    <row r="2225" spans="7:10" s="37" customFormat="1" x14ac:dyDescent="0.25">
      <c r="G2225" s="36"/>
      <c r="H2225" s="36"/>
      <c r="I2225" s="38"/>
      <c r="J2225" s="36"/>
    </row>
    <row r="2226" spans="7:10" s="37" customFormat="1" x14ac:dyDescent="0.25">
      <c r="G2226" s="36"/>
      <c r="H2226" s="36"/>
      <c r="I2226" s="38"/>
      <c r="J2226" s="36"/>
    </row>
    <row r="2227" spans="7:10" s="37" customFormat="1" x14ac:dyDescent="0.25">
      <c r="G2227" s="36"/>
      <c r="H2227" s="36"/>
      <c r="I2227" s="38"/>
      <c r="J2227" s="36"/>
    </row>
    <row r="2228" spans="7:10" s="37" customFormat="1" x14ac:dyDescent="0.25">
      <c r="G2228" s="36"/>
      <c r="H2228" s="36"/>
      <c r="I2228" s="38"/>
      <c r="J2228" s="36"/>
    </row>
    <row r="2229" spans="7:10" s="37" customFormat="1" x14ac:dyDescent="0.25">
      <c r="G2229" s="36"/>
      <c r="H2229" s="36"/>
      <c r="I2229" s="38"/>
      <c r="J2229" s="36"/>
    </row>
    <row r="2230" spans="7:10" s="37" customFormat="1" x14ac:dyDescent="0.25">
      <c r="G2230" s="36"/>
      <c r="H2230" s="36"/>
      <c r="I2230" s="38"/>
      <c r="J2230" s="36"/>
    </row>
    <row r="2231" spans="7:10" s="37" customFormat="1" x14ac:dyDescent="0.25">
      <c r="G2231" s="36"/>
      <c r="H2231" s="36"/>
      <c r="I2231" s="38"/>
      <c r="J2231" s="36"/>
    </row>
    <row r="2232" spans="7:10" s="37" customFormat="1" x14ac:dyDescent="0.25">
      <c r="G2232" s="36"/>
      <c r="H2232" s="36"/>
      <c r="I2232" s="38"/>
      <c r="J2232" s="36"/>
    </row>
    <row r="2233" spans="7:10" s="37" customFormat="1" x14ac:dyDescent="0.25">
      <c r="G2233" s="36"/>
      <c r="H2233" s="36"/>
      <c r="I2233" s="38"/>
      <c r="J2233" s="36"/>
    </row>
    <row r="2234" spans="7:10" s="37" customFormat="1" x14ac:dyDescent="0.25">
      <c r="G2234" s="36"/>
      <c r="H2234" s="36"/>
      <c r="I2234" s="38"/>
      <c r="J2234" s="36"/>
    </row>
    <row r="2235" spans="7:10" s="37" customFormat="1" x14ac:dyDescent="0.25">
      <c r="G2235" s="36"/>
      <c r="H2235" s="36"/>
      <c r="I2235" s="38"/>
      <c r="J2235" s="36"/>
    </row>
    <row r="2236" spans="7:10" s="37" customFormat="1" x14ac:dyDescent="0.25">
      <c r="G2236" s="36"/>
      <c r="H2236" s="36"/>
      <c r="I2236" s="38"/>
      <c r="J2236" s="36"/>
    </row>
    <row r="2237" spans="7:10" s="37" customFormat="1" x14ac:dyDescent="0.25">
      <c r="G2237" s="36"/>
      <c r="H2237" s="36"/>
      <c r="I2237" s="38"/>
      <c r="J2237" s="36"/>
    </row>
    <row r="2238" spans="7:10" s="37" customFormat="1" x14ac:dyDescent="0.25">
      <c r="G2238" s="36"/>
      <c r="H2238" s="36"/>
      <c r="I2238" s="38"/>
      <c r="J2238" s="36"/>
    </row>
    <row r="2239" spans="7:10" s="37" customFormat="1" x14ac:dyDescent="0.25">
      <c r="G2239" s="36"/>
      <c r="H2239" s="36"/>
      <c r="I2239" s="38"/>
      <c r="J2239" s="36"/>
    </row>
    <row r="2240" spans="7:10" s="37" customFormat="1" x14ac:dyDescent="0.25">
      <c r="G2240" s="36"/>
      <c r="H2240" s="36"/>
      <c r="I2240" s="38"/>
      <c r="J2240" s="36"/>
    </row>
    <row r="2241" spans="7:10" s="37" customFormat="1" x14ac:dyDescent="0.25">
      <c r="G2241" s="36"/>
      <c r="H2241" s="36"/>
      <c r="I2241" s="38"/>
      <c r="J2241" s="36"/>
    </row>
    <row r="2242" spans="7:10" s="37" customFormat="1" x14ac:dyDescent="0.25">
      <c r="G2242" s="36"/>
      <c r="H2242" s="36"/>
      <c r="I2242" s="38"/>
      <c r="J2242" s="36"/>
    </row>
    <row r="2243" spans="7:10" s="37" customFormat="1" x14ac:dyDescent="0.25">
      <c r="G2243" s="36"/>
      <c r="H2243" s="36"/>
      <c r="I2243" s="38"/>
      <c r="J2243" s="36"/>
    </row>
    <row r="2244" spans="7:10" s="37" customFormat="1" x14ac:dyDescent="0.25">
      <c r="G2244" s="36"/>
      <c r="H2244" s="36"/>
      <c r="I2244" s="38"/>
      <c r="J2244" s="36"/>
    </row>
    <row r="2245" spans="7:10" s="37" customFormat="1" x14ac:dyDescent="0.25">
      <c r="G2245" s="36"/>
      <c r="H2245" s="36"/>
      <c r="I2245" s="38"/>
      <c r="J2245" s="36"/>
    </row>
    <row r="2246" spans="7:10" s="37" customFormat="1" x14ac:dyDescent="0.25">
      <c r="G2246" s="36"/>
      <c r="H2246" s="36"/>
      <c r="I2246" s="38"/>
      <c r="J2246" s="36"/>
    </row>
    <row r="2247" spans="7:10" s="37" customFormat="1" x14ac:dyDescent="0.25">
      <c r="G2247" s="36"/>
      <c r="H2247" s="36"/>
      <c r="I2247" s="38"/>
      <c r="J2247" s="36"/>
    </row>
    <row r="2248" spans="7:10" s="37" customFormat="1" x14ac:dyDescent="0.25">
      <c r="G2248" s="36"/>
      <c r="H2248" s="36"/>
      <c r="I2248" s="38"/>
      <c r="J2248" s="36"/>
    </row>
    <row r="2249" spans="7:10" s="37" customFormat="1" x14ac:dyDescent="0.25">
      <c r="G2249" s="36"/>
      <c r="H2249" s="36"/>
      <c r="I2249" s="38"/>
      <c r="J2249" s="36"/>
    </row>
    <row r="2250" spans="7:10" s="37" customFormat="1" x14ac:dyDescent="0.25">
      <c r="G2250" s="36"/>
      <c r="H2250" s="36"/>
      <c r="I2250" s="38"/>
      <c r="J2250" s="36"/>
    </row>
    <row r="2251" spans="7:10" s="37" customFormat="1" x14ac:dyDescent="0.25">
      <c r="G2251" s="36"/>
      <c r="H2251" s="36"/>
      <c r="I2251" s="38"/>
      <c r="J2251" s="36"/>
    </row>
    <row r="2252" spans="7:10" s="37" customFormat="1" x14ac:dyDescent="0.25">
      <c r="G2252" s="36"/>
      <c r="H2252" s="36"/>
      <c r="I2252" s="38"/>
      <c r="J2252" s="36"/>
    </row>
    <row r="2253" spans="7:10" s="37" customFormat="1" x14ac:dyDescent="0.25">
      <c r="G2253" s="36"/>
      <c r="H2253" s="36"/>
      <c r="I2253" s="38"/>
      <c r="J2253" s="36"/>
    </row>
    <row r="2254" spans="7:10" s="37" customFormat="1" x14ac:dyDescent="0.25">
      <c r="G2254" s="36"/>
      <c r="H2254" s="36"/>
      <c r="I2254" s="38"/>
      <c r="J2254" s="36"/>
    </row>
    <row r="2255" spans="7:10" s="37" customFormat="1" x14ac:dyDescent="0.25">
      <c r="G2255" s="36"/>
      <c r="H2255" s="36"/>
      <c r="I2255" s="38"/>
      <c r="J2255" s="36"/>
    </row>
    <row r="2256" spans="7:10" s="37" customFormat="1" x14ac:dyDescent="0.25">
      <c r="G2256" s="36"/>
      <c r="H2256" s="36"/>
      <c r="I2256" s="38"/>
      <c r="J2256" s="36"/>
    </row>
    <row r="2257" spans="7:10" s="37" customFormat="1" x14ac:dyDescent="0.25">
      <c r="G2257" s="36"/>
      <c r="H2257" s="36"/>
      <c r="I2257" s="38"/>
      <c r="J2257" s="36"/>
    </row>
    <row r="2258" spans="7:10" s="37" customFormat="1" x14ac:dyDescent="0.25">
      <c r="G2258" s="36"/>
      <c r="H2258" s="36"/>
      <c r="I2258" s="38"/>
      <c r="J2258" s="36"/>
    </row>
    <row r="2259" spans="7:10" s="37" customFormat="1" x14ac:dyDescent="0.25">
      <c r="G2259" s="36"/>
      <c r="H2259" s="36"/>
      <c r="I2259" s="38"/>
      <c r="J2259" s="36"/>
    </row>
    <row r="2260" spans="7:10" s="37" customFormat="1" x14ac:dyDescent="0.25">
      <c r="G2260" s="36"/>
      <c r="H2260" s="36"/>
      <c r="I2260" s="38"/>
      <c r="J2260" s="36"/>
    </row>
    <row r="2261" spans="7:10" s="37" customFormat="1" x14ac:dyDescent="0.25">
      <c r="G2261" s="36"/>
      <c r="H2261" s="36"/>
      <c r="I2261" s="38"/>
      <c r="J2261" s="36"/>
    </row>
    <row r="2262" spans="7:10" s="37" customFormat="1" x14ac:dyDescent="0.25">
      <c r="G2262" s="36"/>
      <c r="H2262" s="36"/>
      <c r="I2262" s="38"/>
      <c r="J2262" s="36"/>
    </row>
    <row r="2263" spans="7:10" s="37" customFormat="1" x14ac:dyDescent="0.25">
      <c r="G2263" s="36"/>
      <c r="H2263" s="36"/>
      <c r="I2263" s="38"/>
      <c r="J2263" s="36"/>
    </row>
    <row r="2264" spans="7:10" s="37" customFormat="1" x14ac:dyDescent="0.25">
      <c r="G2264" s="36"/>
      <c r="H2264" s="36"/>
      <c r="I2264" s="38"/>
      <c r="J2264" s="36"/>
    </row>
    <row r="2265" spans="7:10" s="37" customFormat="1" x14ac:dyDescent="0.25">
      <c r="G2265" s="36"/>
      <c r="H2265" s="36"/>
      <c r="I2265" s="38"/>
      <c r="J2265" s="36"/>
    </row>
    <row r="2266" spans="7:10" s="37" customFormat="1" x14ac:dyDescent="0.25">
      <c r="G2266" s="36"/>
      <c r="H2266" s="36"/>
      <c r="I2266" s="38"/>
      <c r="J2266" s="36"/>
    </row>
    <row r="2267" spans="7:10" s="37" customFormat="1" x14ac:dyDescent="0.25">
      <c r="G2267" s="36"/>
      <c r="H2267" s="36"/>
      <c r="I2267" s="38"/>
      <c r="J2267" s="36"/>
    </row>
    <row r="2268" spans="7:10" s="37" customFormat="1" x14ac:dyDescent="0.25">
      <c r="G2268" s="36"/>
      <c r="H2268" s="36"/>
      <c r="I2268" s="38"/>
      <c r="J2268" s="36"/>
    </row>
    <row r="2269" spans="7:10" s="37" customFormat="1" x14ac:dyDescent="0.25">
      <c r="G2269" s="36"/>
      <c r="H2269" s="36"/>
      <c r="I2269" s="38"/>
      <c r="J2269" s="36"/>
    </row>
    <row r="2270" spans="7:10" s="37" customFormat="1" x14ac:dyDescent="0.25">
      <c r="G2270" s="36"/>
      <c r="H2270" s="36"/>
      <c r="I2270" s="38"/>
      <c r="J2270" s="36"/>
    </row>
    <row r="2271" spans="7:10" s="37" customFormat="1" x14ac:dyDescent="0.25">
      <c r="G2271" s="36"/>
      <c r="H2271" s="36"/>
      <c r="I2271" s="38"/>
      <c r="J2271" s="36"/>
    </row>
    <row r="2272" spans="7:10" s="37" customFormat="1" x14ac:dyDescent="0.25">
      <c r="G2272" s="36"/>
      <c r="H2272" s="36"/>
      <c r="I2272" s="38"/>
      <c r="J2272" s="36"/>
    </row>
    <row r="2273" spans="7:10" s="37" customFormat="1" x14ac:dyDescent="0.25">
      <c r="G2273" s="36"/>
      <c r="H2273" s="36"/>
      <c r="I2273" s="38"/>
      <c r="J2273" s="36"/>
    </row>
    <row r="2274" spans="7:10" s="37" customFormat="1" x14ac:dyDescent="0.25">
      <c r="G2274" s="36"/>
      <c r="H2274" s="36"/>
      <c r="I2274" s="38"/>
      <c r="J2274" s="36"/>
    </row>
    <row r="2275" spans="7:10" s="37" customFormat="1" x14ac:dyDescent="0.25">
      <c r="G2275" s="36"/>
      <c r="H2275" s="36"/>
      <c r="I2275" s="38"/>
      <c r="J2275" s="36"/>
    </row>
    <row r="2276" spans="7:10" s="37" customFormat="1" x14ac:dyDescent="0.25">
      <c r="G2276" s="36"/>
      <c r="H2276" s="36"/>
      <c r="I2276" s="38"/>
      <c r="J2276" s="36"/>
    </row>
    <row r="2277" spans="7:10" s="37" customFormat="1" x14ac:dyDescent="0.25">
      <c r="G2277" s="36"/>
      <c r="H2277" s="36"/>
      <c r="I2277" s="38"/>
      <c r="J2277" s="36"/>
    </row>
    <row r="2278" spans="7:10" s="37" customFormat="1" x14ac:dyDescent="0.25">
      <c r="G2278" s="36"/>
      <c r="H2278" s="36"/>
      <c r="I2278" s="38"/>
      <c r="J2278" s="36"/>
    </row>
    <row r="2279" spans="7:10" s="37" customFormat="1" x14ac:dyDescent="0.25">
      <c r="G2279" s="36"/>
      <c r="H2279" s="36"/>
      <c r="I2279" s="38"/>
      <c r="J2279" s="36"/>
    </row>
    <row r="2280" spans="7:10" s="37" customFormat="1" x14ac:dyDescent="0.25">
      <c r="G2280" s="36"/>
      <c r="H2280" s="36"/>
      <c r="I2280" s="38"/>
      <c r="J2280" s="36"/>
    </row>
    <row r="2281" spans="7:10" s="37" customFormat="1" x14ac:dyDescent="0.25">
      <c r="G2281" s="36"/>
      <c r="H2281" s="36"/>
      <c r="I2281" s="38"/>
      <c r="J2281" s="36"/>
    </row>
    <row r="2282" spans="7:10" s="37" customFormat="1" x14ac:dyDescent="0.25">
      <c r="G2282" s="36"/>
      <c r="H2282" s="36"/>
      <c r="I2282" s="38"/>
      <c r="J2282" s="36"/>
    </row>
    <row r="2283" spans="7:10" s="37" customFormat="1" x14ac:dyDescent="0.25">
      <c r="G2283" s="36"/>
      <c r="H2283" s="36"/>
      <c r="I2283" s="38"/>
      <c r="J2283" s="36"/>
    </row>
    <row r="2284" spans="7:10" s="37" customFormat="1" x14ac:dyDescent="0.25">
      <c r="G2284" s="36"/>
      <c r="H2284" s="36"/>
      <c r="I2284" s="38"/>
      <c r="J2284" s="36"/>
    </row>
    <row r="2285" spans="7:10" s="37" customFormat="1" x14ac:dyDescent="0.25">
      <c r="G2285" s="36"/>
      <c r="H2285" s="36"/>
      <c r="I2285" s="38"/>
      <c r="J2285" s="36"/>
    </row>
    <row r="2286" spans="7:10" s="37" customFormat="1" x14ac:dyDescent="0.25">
      <c r="G2286" s="36"/>
      <c r="H2286" s="36"/>
      <c r="I2286" s="38"/>
      <c r="J2286" s="36"/>
    </row>
    <row r="2287" spans="7:10" s="37" customFormat="1" x14ac:dyDescent="0.25">
      <c r="G2287" s="36"/>
      <c r="H2287" s="36"/>
      <c r="I2287" s="38"/>
      <c r="J2287" s="36"/>
    </row>
    <row r="2288" spans="7:10" s="37" customFormat="1" x14ac:dyDescent="0.25">
      <c r="G2288" s="36"/>
      <c r="H2288" s="36"/>
      <c r="I2288" s="38"/>
      <c r="J2288" s="36"/>
    </row>
    <row r="2289" spans="7:10" s="37" customFormat="1" x14ac:dyDescent="0.25">
      <c r="G2289" s="36"/>
      <c r="H2289" s="36"/>
      <c r="I2289" s="38"/>
      <c r="J2289" s="36"/>
    </row>
    <row r="2290" spans="7:10" s="37" customFormat="1" x14ac:dyDescent="0.25">
      <c r="G2290" s="36"/>
      <c r="H2290" s="36"/>
      <c r="I2290" s="38"/>
      <c r="J2290" s="36"/>
    </row>
    <row r="2291" spans="7:10" s="37" customFormat="1" x14ac:dyDescent="0.25">
      <c r="G2291" s="36"/>
      <c r="H2291" s="36"/>
      <c r="I2291" s="38"/>
      <c r="J2291" s="36"/>
    </row>
    <row r="2292" spans="7:10" s="37" customFormat="1" x14ac:dyDescent="0.25">
      <c r="G2292" s="36"/>
      <c r="H2292" s="36"/>
      <c r="I2292" s="38"/>
      <c r="J2292" s="36"/>
    </row>
    <row r="2293" spans="7:10" s="37" customFormat="1" x14ac:dyDescent="0.25">
      <c r="G2293" s="36"/>
      <c r="H2293" s="36"/>
      <c r="I2293" s="38"/>
      <c r="J2293" s="36"/>
    </row>
    <row r="2294" spans="7:10" s="37" customFormat="1" x14ac:dyDescent="0.25">
      <c r="G2294" s="36"/>
      <c r="H2294" s="36"/>
      <c r="I2294" s="38"/>
      <c r="J2294" s="36"/>
    </row>
    <row r="2295" spans="7:10" s="37" customFormat="1" x14ac:dyDescent="0.25">
      <c r="G2295" s="36"/>
      <c r="H2295" s="36"/>
      <c r="I2295" s="38"/>
      <c r="J2295" s="36"/>
    </row>
    <row r="2296" spans="7:10" s="37" customFormat="1" x14ac:dyDescent="0.25">
      <c r="G2296" s="36"/>
      <c r="H2296" s="36"/>
      <c r="I2296" s="38"/>
      <c r="J2296" s="36"/>
    </row>
    <row r="2297" spans="7:10" s="37" customFormat="1" x14ac:dyDescent="0.25">
      <c r="G2297" s="36"/>
      <c r="H2297" s="36"/>
      <c r="I2297" s="38"/>
      <c r="J2297" s="36"/>
    </row>
    <row r="2298" spans="7:10" s="37" customFormat="1" x14ac:dyDescent="0.25">
      <c r="G2298" s="36"/>
      <c r="H2298" s="36"/>
      <c r="I2298" s="38"/>
      <c r="J2298" s="36"/>
    </row>
    <row r="2299" spans="7:10" s="37" customFormat="1" x14ac:dyDescent="0.25">
      <c r="G2299" s="36"/>
      <c r="H2299" s="36"/>
      <c r="I2299" s="38"/>
      <c r="J2299" s="36"/>
    </row>
    <row r="2300" spans="7:10" s="37" customFormat="1" x14ac:dyDescent="0.25">
      <c r="G2300" s="36"/>
      <c r="H2300" s="36"/>
      <c r="I2300" s="38"/>
      <c r="J2300" s="36"/>
    </row>
    <row r="2301" spans="7:10" s="37" customFormat="1" x14ac:dyDescent="0.25">
      <c r="G2301" s="36"/>
      <c r="H2301" s="36"/>
      <c r="I2301" s="38"/>
      <c r="J2301" s="36"/>
    </row>
    <row r="2302" spans="7:10" s="37" customFormat="1" x14ac:dyDescent="0.25">
      <c r="G2302" s="36"/>
      <c r="H2302" s="36"/>
      <c r="I2302" s="38"/>
      <c r="J2302" s="36"/>
    </row>
    <row r="2303" spans="7:10" s="37" customFormat="1" x14ac:dyDescent="0.25">
      <c r="G2303" s="36"/>
      <c r="H2303" s="36"/>
      <c r="I2303" s="38"/>
      <c r="J2303" s="36"/>
    </row>
    <row r="2304" spans="7:10" s="37" customFormat="1" x14ac:dyDescent="0.25">
      <c r="G2304" s="36"/>
      <c r="H2304" s="36"/>
      <c r="I2304" s="38"/>
      <c r="J2304" s="36"/>
    </row>
    <row r="2305" spans="7:10" s="37" customFormat="1" x14ac:dyDescent="0.25">
      <c r="G2305" s="36"/>
      <c r="H2305" s="36"/>
      <c r="I2305" s="38"/>
      <c r="J2305" s="36"/>
    </row>
    <row r="2306" spans="7:10" s="37" customFormat="1" x14ac:dyDescent="0.25">
      <c r="G2306" s="36"/>
      <c r="H2306" s="36"/>
      <c r="I2306" s="38"/>
      <c r="J2306" s="36"/>
    </row>
    <row r="2307" spans="7:10" s="37" customFormat="1" x14ac:dyDescent="0.25">
      <c r="G2307" s="36"/>
      <c r="H2307" s="36"/>
      <c r="I2307" s="38"/>
      <c r="J2307" s="36"/>
    </row>
    <row r="2308" spans="7:10" s="37" customFormat="1" x14ac:dyDescent="0.25">
      <c r="G2308" s="36"/>
      <c r="H2308" s="36"/>
      <c r="I2308" s="38"/>
      <c r="J2308" s="36"/>
    </row>
    <row r="2309" spans="7:10" s="37" customFormat="1" x14ac:dyDescent="0.25">
      <c r="G2309" s="36"/>
      <c r="H2309" s="36"/>
      <c r="I2309" s="38"/>
      <c r="J2309" s="36"/>
    </row>
    <row r="2310" spans="7:10" s="37" customFormat="1" x14ac:dyDescent="0.25">
      <c r="G2310" s="36"/>
      <c r="H2310" s="36"/>
      <c r="I2310" s="38"/>
      <c r="J2310" s="36"/>
    </row>
    <row r="2311" spans="7:10" s="37" customFormat="1" x14ac:dyDescent="0.25">
      <c r="G2311" s="36"/>
      <c r="H2311" s="36"/>
      <c r="I2311" s="38"/>
      <c r="J2311" s="36"/>
    </row>
    <row r="2312" spans="7:10" s="37" customFormat="1" x14ac:dyDescent="0.25">
      <c r="G2312" s="36"/>
      <c r="H2312" s="36"/>
      <c r="I2312" s="38"/>
      <c r="J2312" s="36"/>
    </row>
    <row r="2313" spans="7:10" s="37" customFormat="1" x14ac:dyDescent="0.25">
      <c r="G2313" s="36"/>
      <c r="H2313" s="36"/>
      <c r="I2313" s="38"/>
      <c r="J2313" s="36"/>
    </row>
    <row r="2314" spans="7:10" s="37" customFormat="1" x14ac:dyDescent="0.25">
      <c r="G2314" s="36"/>
      <c r="H2314" s="36"/>
      <c r="I2314" s="38"/>
      <c r="J2314" s="36"/>
    </row>
    <row r="2315" spans="7:10" s="37" customFormat="1" x14ac:dyDescent="0.25">
      <c r="G2315" s="36"/>
      <c r="H2315" s="36"/>
      <c r="I2315" s="38"/>
      <c r="J2315" s="36"/>
    </row>
    <row r="2316" spans="7:10" s="37" customFormat="1" x14ac:dyDescent="0.25">
      <c r="G2316" s="36"/>
      <c r="H2316" s="36"/>
      <c r="I2316" s="38"/>
      <c r="J2316" s="36"/>
    </row>
    <row r="2317" spans="7:10" s="37" customFormat="1" x14ac:dyDescent="0.25">
      <c r="G2317" s="36"/>
      <c r="H2317" s="36"/>
      <c r="I2317" s="38"/>
      <c r="J2317" s="36"/>
    </row>
    <row r="2318" spans="7:10" s="37" customFormat="1" x14ac:dyDescent="0.25">
      <c r="G2318" s="36"/>
      <c r="H2318" s="36"/>
      <c r="I2318" s="38"/>
      <c r="J2318" s="36"/>
    </row>
    <row r="2319" spans="7:10" s="37" customFormat="1" x14ac:dyDescent="0.25">
      <c r="G2319" s="36"/>
      <c r="H2319" s="36"/>
      <c r="I2319" s="38"/>
      <c r="J2319" s="36"/>
    </row>
    <row r="2320" spans="7:10" s="37" customFormat="1" x14ac:dyDescent="0.25">
      <c r="G2320" s="36"/>
      <c r="H2320" s="36"/>
      <c r="I2320" s="38"/>
      <c r="J2320" s="36"/>
    </row>
    <row r="2321" spans="7:10" s="37" customFormat="1" x14ac:dyDescent="0.25">
      <c r="G2321" s="36"/>
      <c r="H2321" s="36"/>
      <c r="I2321" s="38"/>
      <c r="J2321" s="36"/>
    </row>
    <row r="2322" spans="7:10" s="37" customFormat="1" x14ac:dyDescent="0.25">
      <c r="G2322" s="36"/>
      <c r="H2322" s="36"/>
      <c r="I2322" s="38"/>
      <c r="J2322" s="36"/>
    </row>
    <row r="2323" spans="7:10" s="37" customFormat="1" x14ac:dyDescent="0.25">
      <c r="G2323" s="36"/>
      <c r="H2323" s="36"/>
      <c r="I2323" s="38"/>
      <c r="J2323" s="36"/>
    </row>
    <row r="2324" spans="7:10" s="37" customFormat="1" x14ac:dyDescent="0.25">
      <c r="G2324" s="36"/>
      <c r="H2324" s="36"/>
      <c r="I2324" s="38"/>
      <c r="J2324" s="36"/>
    </row>
    <row r="2325" spans="7:10" s="37" customFormat="1" x14ac:dyDescent="0.25">
      <c r="G2325" s="36"/>
      <c r="H2325" s="36"/>
      <c r="I2325" s="38"/>
      <c r="J2325" s="36"/>
    </row>
    <row r="2326" spans="7:10" s="37" customFormat="1" x14ac:dyDescent="0.25">
      <c r="G2326" s="36"/>
      <c r="H2326" s="36"/>
      <c r="I2326" s="38"/>
      <c r="J2326" s="36"/>
    </row>
    <row r="2327" spans="7:10" s="37" customFormat="1" x14ac:dyDescent="0.25">
      <c r="G2327" s="36"/>
      <c r="H2327" s="36"/>
      <c r="I2327" s="38"/>
      <c r="J2327" s="36"/>
    </row>
    <row r="2328" spans="7:10" s="37" customFormat="1" x14ac:dyDescent="0.25">
      <c r="G2328" s="36"/>
      <c r="H2328" s="36"/>
      <c r="I2328" s="38"/>
      <c r="J2328" s="36"/>
    </row>
    <row r="2329" spans="7:10" s="37" customFormat="1" x14ac:dyDescent="0.25">
      <c r="G2329" s="36"/>
      <c r="H2329" s="36"/>
      <c r="I2329" s="38"/>
      <c r="J2329" s="36"/>
    </row>
    <row r="2330" spans="7:10" s="37" customFormat="1" x14ac:dyDescent="0.25">
      <c r="G2330" s="36"/>
      <c r="H2330" s="36"/>
      <c r="I2330" s="38"/>
      <c r="J2330" s="36"/>
    </row>
    <row r="2331" spans="7:10" s="37" customFormat="1" x14ac:dyDescent="0.25">
      <c r="G2331" s="36"/>
      <c r="H2331" s="36"/>
      <c r="I2331" s="38"/>
      <c r="J2331" s="36"/>
    </row>
    <row r="2332" spans="7:10" s="37" customFormat="1" x14ac:dyDescent="0.25">
      <c r="G2332" s="36"/>
      <c r="H2332" s="36"/>
      <c r="I2332" s="38"/>
      <c r="J2332" s="36"/>
    </row>
    <row r="2333" spans="7:10" s="37" customFormat="1" x14ac:dyDescent="0.25">
      <c r="G2333" s="36"/>
      <c r="H2333" s="36"/>
      <c r="I2333" s="38"/>
      <c r="J2333" s="36"/>
    </row>
    <row r="2334" spans="7:10" s="37" customFormat="1" x14ac:dyDescent="0.25">
      <c r="G2334" s="36"/>
      <c r="H2334" s="36"/>
      <c r="I2334" s="38"/>
      <c r="J2334" s="36"/>
    </row>
    <row r="2335" spans="7:10" s="37" customFormat="1" x14ac:dyDescent="0.25">
      <c r="G2335" s="36"/>
      <c r="H2335" s="36"/>
      <c r="I2335" s="38"/>
      <c r="J2335" s="36"/>
    </row>
    <row r="2336" spans="7:10" s="37" customFormat="1" x14ac:dyDescent="0.25">
      <c r="G2336" s="36"/>
      <c r="H2336" s="36"/>
      <c r="I2336" s="38"/>
      <c r="J2336" s="36"/>
    </row>
    <row r="2337" spans="7:10" s="37" customFormat="1" x14ac:dyDescent="0.25">
      <c r="G2337" s="36"/>
      <c r="H2337" s="36"/>
      <c r="I2337" s="38"/>
      <c r="J2337" s="36"/>
    </row>
    <row r="2338" spans="7:10" s="37" customFormat="1" x14ac:dyDescent="0.25">
      <c r="G2338" s="36"/>
      <c r="H2338" s="36"/>
      <c r="I2338" s="38"/>
      <c r="J2338" s="36"/>
    </row>
    <row r="2339" spans="7:10" s="37" customFormat="1" x14ac:dyDescent="0.25">
      <c r="G2339" s="36"/>
      <c r="H2339" s="36"/>
      <c r="I2339" s="38"/>
      <c r="J2339" s="36"/>
    </row>
    <row r="2340" spans="7:10" s="37" customFormat="1" x14ac:dyDescent="0.25">
      <c r="G2340" s="36"/>
      <c r="H2340" s="36"/>
      <c r="I2340" s="38"/>
      <c r="J2340" s="36"/>
    </row>
    <row r="2341" spans="7:10" s="37" customFormat="1" x14ac:dyDescent="0.25">
      <c r="G2341" s="36"/>
      <c r="H2341" s="36"/>
      <c r="I2341" s="38"/>
      <c r="J2341" s="36"/>
    </row>
    <row r="2342" spans="7:10" s="37" customFormat="1" x14ac:dyDescent="0.25">
      <c r="G2342" s="36"/>
      <c r="H2342" s="36"/>
      <c r="I2342" s="38"/>
      <c r="J2342" s="36"/>
    </row>
    <row r="2343" spans="7:10" s="37" customFormat="1" x14ac:dyDescent="0.25">
      <c r="G2343" s="36"/>
      <c r="H2343" s="36"/>
      <c r="I2343" s="38"/>
      <c r="J2343" s="36"/>
    </row>
    <row r="2344" spans="7:10" s="37" customFormat="1" x14ac:dyDescent="0.25">
      <c r="G2344" s="36"/>
      <c r="H2344" s="36"/>
      <c r="I2344" s="38"/>
      <c r="J2344" s="36"/>
    </row>
    <row r="2345" spans="7:10" s="37" customFormat="1" x14ac:dyDescent="0.25">
      <c r="G2345" s="36"/>
      <c r="H2345" s="36"/>
      <c r="I2345" s="38"/>
      <c r="J2345" s="36"/>
    </row>
    <row r="2346" spans="7:10" s="37" customFormat="1" x14ac:dyDescent="0.25">
      <c r="G2346" s="36"/>
      <c r="H2346" s="36"/>
      <c r="I2346" s="38"/>
      <c r="J2346" s="36"/>
    </row>
    <row r="2347" spans="7:10" s="37" customFormat="1" x14ac:dyDescent="0.25">
      <c r="G2347" s="36"/>
      <c r="H2347" s="36"/>
      <c r="I2347" s="38"/>
      <c r="J2347" s="36"/>
    </row>
    <row r="2348" spans="7:10" s="37" customFormat="1" x14ac:dyDescent="0.25">
      <c r="G2348" s="36"/>
      <c r="H2348" s="36"/>
      <c r="I2348" s="38"/>
      <c r="J2348" s="36"/>
    </row>
    <row r="2349" spans="7:10" s="37" customFormat="1" x14ac:dyDescent="0.25">
      <c r="G2349" s="36"/>
      <c r="H2349" s="36"/>
      <c r="I2349" s="38"/>
      <c r="J2349" s="36"/>
    </row>
    <row r="2350" spans="7:10" s="37" customFormat="1" x14ac:dyDescent="0.25">
      <c r="G2350" s="36"/>
      <c r="H2350" s="36"/>
      <c r="I2350" s="38"/>
      <c r="J2350" s="36"/>
    </row>
    <row r="2351" spans="7:10" s="37" customFormat="1" x14ac:dyDescent="0.25">
      <c r="G2351" s="36"/>
      <c r="H2351" s="36"/>
      <c r="I2351" s="38"/>
      <c r="J2351" s="36"/>
    </row>
    <row r="2352" spans="7:10" s="37" customFormat="1" x14ac:dyDescent="0.25">
      <c r="G2352" s="36"/>
      <c r="H2352" s="36"/>
      <c r="I2352" s="38"/>
      <c r="J2352" s="36"/>
    </row>
    <row r="2353" spans="7:10" s="37" customFormat="1" x14ac:dyDescent="0.25">
      <c r="G2353" s="36"/>
      <c r="H2353" s="36"/>
      <c r="I2353" s="38"/>
      <c r="J2353" s="36"/>
    </row>
    <row r="2354" spans="7:10" s="37" customFormat="1" x14ac:dyDescent="0.25">
      <c r="G2354" s="36"/>
      <c r="H2354" s="36"/>
      <c r="I2354" s="38"/>
      <c r="J2354" s="36"/>
    </row>
    <row r="2355" spans="7:10" s="37" customFormat="1" x14ac:dyDescent="0.25">
      <c r="G2355" s="36"/>
      <c r="H2355" s="36"/>
      <c r="I2355" s="38"/>
      <c r="J2355" s="36"/>
    </row>
    <row r="2356" spans="7:10" s="37" customFormat="1" x14ac:dyDescent="0.25">
      <c r="G2356" s="36"/>
      <c r="H2356" s="36"/>
      <c r="I2356" s="38"/>
      <c r="J2356" s="36"/>
    </row>
    <row r="2357" spans="7:10" s="37" customFormat="1" x14ac:dyDescent="0.25">
      <c r="G2357" s="36"/>
      <c r="H2357" s="36"/>
      <c r="I2357" s="38"/>
      <c r="J2357" s="36"/>
    </row>
    <row r="2358" spans="7:10" s="37" customFormat="1" x14ac:dyDescent="0.25">
      <c r="G2358" s="36"/>
      <c r="H2358" s="36"/>
      <c r="I2358" s="38"/>
      <c r="J2358" s="36"/>
    </row>
    <row r="2359" spans="7:10" s="37" customFormat="1" x14ac:dyDescent="0.25">
      <c r="G2359" s="36"/>
      <c r="H2359" s="36"/>
      <c r="I2359" s="38"/>
      <c r="J2359" s="36"/>
    </row>
    <row r="2360" spans="7:10" s="37" customFormat="1" x14ac:dyDescent="0.25">
      <c r="G2360" s="36"/>
      <c r="H2360" s="36"/>
      <c r="I2360" s="38"/>
      <c r="J2360" s="36"/>
    </row>
    <row r="2361" spans="7:10" s="37" customFormat="1" x14ac:dyDescent="0.25">
      <c r="G2361" s="36"/>
      <c r="H2361" s="36"/>
      <c r="I2361" s="38"/>
      <c r="J2361" s="36"/>
    </row>
    <row r="2362" spans="7:10" s="37" customFormat="1" x14ac:dyDescent="0.25">
      <c r="G2362" s="36"/>
      <c r="H2362" s="36"/>
      <c r="I2362" s="38"/>
      <c r="J2362" s="36"/>
    </row>
    <row r="2363" spans="7:10" s="37" customFormat="1" x14ac:dyDescent="0.25">
      <c r="G2363" s="36"/>
      <c r="H2363" s="36"/>
      <c r="I2363" s="38"/>
      <c r="J2363" s="36"/>
    </row>
    <row r="2364" spans="7:10" s="37" customFormat="1" x14ac:dyDescent="0.25">
      <c r="G2364" s="36"/>
      <c r="H2364" s="36"/>
      <c r="I2364" s="38"/>
      <c r="J2364" s="36"/>
    </row>
    <row r="2365" spans="7:10" s="37" customFormat="1" x14ac:dyDescent="0.25">
      <c r="G2365" s="36"/>
      <c r="H2365" s="36"/>
      <c r="I2365" s="38"/>
      <c r="J2365" s="36"/>
    </row>
    <row r="2366" spans="7:10" s="37" customFormat="1" x14ac:dyDescent="0.25">
      <c r="G2366" s="36"/>
      <c r="H2366" s="36"/>
      <c r="I2366" s="38"/>
      <c r="J2366" s="36"/>
    </row>
    <row r="2367" spans="7:10" s="37" customFormat="1" x14ac:dyDescent="0.25">
      <c r="G2367" s="36"/>
      <c r="H2367" s="36"/>
      <c r="I2367" s="38"/>
      <c r="J2367" s="36"/>
    </row>
    <row r="2368" spans="7:10" s="37" customFormat="1" x14ac:dyDescent="0.25">
      <c r="G2368" s="36"/>
      <c r="H2368" s="36"/>
      <c r="I2368" s="38"/>
      <c r="J2368" s="36"/>
    </row>
    <row r="2369" spans="7:10" s="37" customFormat="1" x14ac:dyDescent="0.25">
      <c r="G2369" s="36"/>
      <c r="H2369" s="36"/>
      <c r="I2369" s="38"/>
      <c r="J2369" s="36"/>
    </row>
    <row r="2370" spans="7:10" s="37" customFormat="1" x14ac:dyDescent="0.25">
      <c r="G2370" s="36"/>
      <c r="H2370" s="36"/>
      <c r="I2370" s="38"/>
      <c r="J2370" s="36"/>
    </row>
    <row r="2371" spans="7:10" s="37" customFormat="1" x14ac:dyDescent="0.25">
      <c r="G2371" s="36"/>
      <c r="H2371" s="36"/>
      <c r="I2371" s="38"/>
      <c r="J2371" s="36"/>
    </row>
    <row r="2372" spans="7:10" s="37" customFormat="1" x14ac:dyDescent="0.25">
      <c r="G2372" s="36"/>
      <c r="H2372" s="36"/>
      <c r="I2372" s="38"/>
      <c r="J2372" s="36"/>
    </row>
    <row r="2373" spans="7:10" s="37" customFormat="1" x14ac:dyDescent="0.25">
      <c r="G2373" s="36"/>
      <c r="H2373" s="36"/>
      <c r="I2373" s="38"/>
      <c r="J2373" s="36"/>
    </row>
    <row r="2374" spans="7:10" s="37" customFormat="1" x14ac:dyDescent="0.25">
      <c r="G2374" s="36"/>
      <c r="H2374" s="36"/>
      <c r="I2374" s="38"/>
      <c r="J2374" s="36"/>
    </row>
    <row r="2375" spans="7:10" s="37" customFormat="1" x14ac:dyDescent="0.25">
      <c r="G2375" s="36"/>
      <c r="H2375" s="36"/>
      <c r="I2375" s="38"/>
      <c r="J2375" s="36"/>
    </row>
    <row r="2376" spans="7:10" s="37" customFormat="1" x14ac:dyDescent="0.25">
      <c r="G2376" s="36"/>
      <c r="H2376" s="36"/>
      <c r="I2376" s="38"/>
      <c r="J2376" s="36"/>
    </row>
    <row r="2377" spans="7:10" s="37" customFormat="1" x14ac:dyDescent="0.25">
      <c r="G2377" s="36"/>
      <c r="H2377" s="36"/>
      <c r="I2377" s="38"/>
      <c r="J2377" s="36"/>
    </row>
    <row r="2378" spans="7:10" s="37" customFormat="1" x14ac:dyDescent="0.25">
      <c r="G2378" s="36"/>
      <c r="H2378" s="36"/>
      <c r="I2378" s="38"/>
      <c r="J2378" s="36"/>
    </row>
    <row r="2379" spans="7:10" s="37" customFormat="1" x14ac:dyDescent="0.25">
      <c r="G2379" s="36"/>
      <c r="H2379" s="36"/>
      <c r="I2379" s="38"/>
      <c r="J2379" s="36"/>
    </row>
    <row r="2380" spans="7:10" s="37" customFormat="1" x14ac:dyDescent="0.25">
      <c r="G2380" s="36"/>
      <c r="H2380" s="36"/>
      <c r="I2380" s="38"/>
      <c r="J2380" s="36"/>
    </row>
    <row r="2381" spans="7:10" s="37" customFormat="1" x14ac:dyDescent="0.25">
      <c r="G2381" s="36"/>
      <c r="H2381" s="36"/>
      <c r="I2381" s="38"/>
      <c r="J2381" s="36"/>
    </row>
    <row r="2382" spans="7:10" s="37" customFormat="1" x14ac:dyDescent="0.25">
      <c r="G2382" s="36"/>
      <c r="H2382" s="36"/>
      <c r="I2382" s="38"/>
      <c r="J2382" s="36"/>
    </row>
    <row r="2383" spans="7:10" s="37" customFormat="1" x14ac:dyDescent="0.25">
      <c r="G2383" s="36"/>
      <c r="H2383" s="36"/>
      <c r="I2383" s="38"/>
      <c r="J2383" s="36"/>
    </row>
    <row r="2384" spans="7:10" s="37" customFormat="1" x14ac:dyDescent="0.25">
      <c r="G2384" s="36"/>
      <c r="H2384" s="36"/>
      <c r="I2384" s="38"/>
      <c r="J2384" s="36"/>
    </row>
    <row r="2385" spans="7:10" s="37" customFormat="1" x14ac:dyDescent="0.25">
      <c r="G2385" s="36"/>
      <c r="H2385" s="36"/>
      <c r="I2385" s="38"/>
      <c r="J2385" s="36"/>
    </row>
    <row r="2386" spans="7:10" s="37" customFormat="1" x14ac:dyDescent="0.25">
      <c r="G2386" s="36"/>
      <c r="H2386" s="36"/>
      <c r="I2386" s="38"/>
      <c r="J2386" s="36"/>
    </row>
    <row r="2387" spans="7:10" s="37" customFormat="1" x14ac:dyDescent="0.25">
      <c r="G2387" s="36"/>
      <c r="H2387" s="36"/>
      <c r="I2387" s="38"/>
      <c r="J2387" s="36"/>
    </row>
    <row r="2388" spans="7:10" s="37" customFormat="1" x14ac:dyDescent="0.25">
      <c r="G2388" s="36"/>
      <c r="H2388" s="36"/>
      <c r="I2388" s="38"/>
      <c r="J2388" s="36"/>
    </row>
    <row r="2389" spans="7:10" s="37" customFormat="1" x14ac:dyDescent="0.25">
      <c r="G2389" s="36"/>
      <c r="H2389" s="36"/>
      <c r="I2389" s="38"/>
      <c r="J2389" s="36"/>
    </row>
    <row r="2390" spans="7:10" s="37" customFormat="1" x14ac:dyDescent="0.25">
      <c r="G2390" s="36"/>
      <c r="H2390" s="36"/>
      <c r="I2390" s="38"/>
      <c r="J2390" s="36"/>
    </row>
    <row r="2391" spans="7:10" s="37" customFormat="1" x14ac:dyDescent="0.25">
      <c r="G2391" s="36"/>
      <c r="H2391" s="36"/>
      <c r="I2391" s="38"/>
      <c r="J2391" s="36"/>
    </row>
    <row r="2392" spans="7:10" s="37" customFormat="1" x14ac:dyDescent="0.25">
      <c r="G2392" s="36"/>
      <c r="H2392" s="36"/>
      <c r="I2392" s="38"/>
      <c r="J2392" s="36"/>
    </row>
    <row r="2393" spans="7:10" s="37" customFormat="1" x14ac:dyDescent="0.25">
      <c r="G2393" s="36"/>
      <c r="H2393" s="36"/>
      <c r="I2393" s="38"/>
      <c r="J2393" s="36"/>
    </row>
    <row r="2394" spans="7:10" s="37" customFormat="1" x14ac:dyDescent="0.25">
      <c r="G2394" s="36"/>
      <c r="H2394" s="36"/>
      <c r="I2394" s="38"/>
      <c r="J2394" s="36"/>
    </row>
    <row r="2395" spans="7:10" s="37" customFormat="1" x14ac:dyDescent="0.25">
      <c r="G2395" s="36"/>
      <c r="H2395" s="36"/>
      <c r="I2395" s="38"/>
      <c r="J2395" s="36"/>
    </row>
    <row r="2396" spans="7:10" s="37" customFormat="1" x14ac:dyDescent="0.25">
      <c r="G2396" s="36"/>
      <c r="H2396" s="36"/>
      <c r="I2396" s="38"/>
      <c r="J2396" s="36"/>
    </row>
    <row r="2397" spans="7:10" s="37" customFormat="1" x14ac:dyDescent="0.25">
      <c r="G2397" s="36"/>
      <c r="H2397" s="36"/>
      <c r="I2397" s="38"/>
      <c r="J2397" s="36"/>
    </row>
    <row r="2398" spans="7:10" s="37" customFormat="1" x14ac:dyDescent="0.25">
      <c r="G2398" s="36"/>
      <c r="H2398" s="36"/>
      <c r="I2398" s="38"/>
      <c r="J2398" s="36"/>
    </row>
    <row r="2399" spans="7:10" s="37" customFormat="1" x14ac:dyDescent="0.25">
      <c r="G2399" s="36"/>
      <c r="H2399" s="36"/>
      <c r="I2399" s="38"/>
      <c r="J2399" s="36"/>
    </row>
    <row r="2400" spans="7:10" s="37" customFormat="1" x14ac:dyDescent="0.25">
      <c r="G2400" s="36"/>
      <c r="H2400" s="36"/>
      <c r="I2400" s="38"/>
      <c r="J2400" s="36"/>
    </row>
    <row r="2401" spans="7:10" s="37" customFormat="1" x14ac:dyDescent="0.25">
      <c r="G2401" s="36"/>
      <c r="H2401" s="36"/>
      <c r="I2401" s="38"/>
      <c r="J2401" s="36"/>
    </row>
    <row r="2402" spans="7:10" s="37" customFormat="1" x14ac:dyDescent="0.25">
      <c r="G2402" s="36"/>
      <c r="H2402" s="36"/>
      <c r="I2402" s="38"/>
      <c r="J2402" s="36"/>
    </row>
    <row r="2403" spans="7:10" s="37" customFormat="1" x14ac:dyDescent="0.25">
      <c r="G2403" s="36"/>
      <c r="H2403" s="36"/>
      <c r="I2403" s="38"/>
      <c r="J2403" s="36"/>
    </row>
    <row r="2404" spans="7:10" s="37" customFormat="1" x14ac:dyDescent="0.25">
      <c r="G2404" s="36"/>
      <c r="H2404" s="36"/>
      <c r="I2404" s="38"/>
      <c r="J2404" s="36"/>
    </row>
    <row r="2405" spans="7:10" s="37" customFormat="1" x14ac:dyDescent="0.25">
      <c r="G2405" s="36"/>
      <c r="H2405" s="36"/>
      <c r="I2405" s="38"/>
      <c r="J2405" s="36"/>
    </row>
    <row r="2406" spans="7:10" s="37" customFormat="1" x14ac:dyDescent="0.25">
      <c r="G2406" s="36"/>
      <c r="H2406" s="36"/>
      <c r="I2406" s="38"/>
      <c r="J2406" s="36"/>
    </row>
    <row r="2407" spans="7:10" s="37" customFormat="1" x14ac:dyDescent="0.25">
      <c r="G2407" s="36"/>
      <c r="H2407" s="36"/>
      <c r="I2407" s="38"/>
      <c r="J2407" s="36"/>
    </row>
    <row r="2408" spans="7:10" s="37" customFormat="1" x14ac:dyDescent="0.25">
      <c r="G2408" s="36"/>
      <c r="H2408" s="36"/>
      <c r="I2408" s="38"/>
      <c r="J2408" s="36"/>
    </row>
    <row r="2409" spans="7:10" s="37" customFormat="1" x14ac:dyDescent="0.25">
      <c r="G2409" s="36"/>
      <c r="H2409" s="36"/>
      <c r="I2409" s="38"/>
      <c r="J2409" s="36"/>
    </row>
    <row r="2410" spans="7:10" s="37" customFormat="1" x14ac:dyDescent="0.25">
      <c r="G2410" s="36"/>
      <c r="H2410" s="36"/>
      <c r="I2410" s="38"/>
      <c r="J2410" s="36"/>
    </row>
    <row r="2411" spans="7:10" s="37" customFormat="1" x14ac:dyDescent="0.25">
      <c r="G2411" s="36"/>
      <c r="H2411" s="36"/>
      <c r="I2411" s="38"/>
      <c r="J2411" s="36"/>
    </row>
    <row r="2412" spans="7:10" s="37" customFormat="1" x14ac:dyDescent="0.25">
      <c r="G2412" s="36"/>
      <c r="H2412" s="36"/>
      <c r="I2412" s="38"/>
      <c r="J2412" s="36"/>
    </row>
    <row r="2413" spans="7:10" s="37" customFormat="1" x14ac:dyDescent="0.25">
      <c r="G2413" s="36"/>
      <c r="H2413" s="36"/>
      <c r="I2413" s="38"/>
      <c r="J2413" s="36"/>
    </row>
    <row r="2414" spans="7:10" s="37" customFormat="1" x14ac:dyDescent="0.25">
      <c r="G2414" s="36"/>
      <c r="H2414" s="36"/>
      <c r="I2414" s="38"/>
      <c r="J2414" s="36"/>
    </row>
    <row r="2415" spans="7:10" s="37" customFormat="1" x14ac:dyDescent="0.25">
      <c r="G2415" s="36"/>
      <c r="H2415" s="36"/>
      <c r="I2415" s="38"/>
      <c r="J2415" s="36"/>
    </row>
    <row r="2416" spans="7:10" s="37" customFormat="1" x14ac:dyDescent="0.25">
      <c r="G2416" s="36"/>
      <c r="H2416" s="36"/>
      <c r="I2416" s="38"/>
      <c r="J2416" s="36"/>
    </row>
    <row r="2417" spans="7:10" s="37" customFormat="1" x14ac:dyDescent="0.25">
      <c r="G2417" s="36"/>
      <c r="H2417" s="36"/>
      <c r="I2417" s="38"/>
      <c r="J2417" s="36"/>
    </row>
    <row r="2418" spans="7:10" s="37" customFormat="1" x14ac:dyDescent="0.25">
      <c r="G2418" s="36"/>
      <c r="H2418" s="36"/>
      <c r="I2418" s="38"/>
      <c r="J2418" s="36"/>
    </row>
    <row r="2419" spans="7:10" s="37" customFormat="1" x14ac:dyDescent="0.25">
      <c r="G2419" s="36"/>
      <c r="H2419" s="36"/>
      <c r="I2419" s="38"/>
      <c r="J2419" s="36"/>
    </row>
    <row r="2420" spans="7:10" s="37" customFormat="1" x14ac:dyDescent="0.25">
      <c r="G2420" s="36"/>
      <c r="H2420" s="36"/>
      <c r="I2420" s="38"/>
      <c r="J2420" s="36"/>
    </row>
    <row r="2421" spans="7:10" s="37" customFormat="1" x14ac:dyDescent="0.25">
      <c r="G2421" s="36"/>
      <c r="H2421" s="36"/>
      <c r="I2421" s="38"/>
      <c r="J2421" s="36"/>
    </row>
    <row r="2422" spans="7:10" s="37" customFormat="1" x14ac:dyDescent="0.25">
      <c r="G2422" s="36"/>
      <c r="H2422" s="36"/>
      <c r="I2422" s="38"/>
      <c r="J2422" s="36"/>
    </row>
    <row r="2423" spans="7:10" s="37" customFormat="1" x14ac:dyDescent="0.25">
      <c r="G2423" s="36"/>
      <c r="H2423" s="36"/>
      <c r="I2423" s="38"/>
      <c r="J2423" s="36"/>
    </row>
    <row r="2424" spans="7:10" s="37" customFormat="1" x14ac:dyDescent="0.25">
      <c r="G2424" s="36"/>
      <c r="H2424" s="36"/>
      <c r="I2424" s="38"/>
      <c r="J2424" s="36"/>
    </row>
    <row r="2425" spans="7:10" s="37" customFormat="1" x14ac:dyDescent="0.25">
      <c r="G2425" s="36"/>
      <c r="H2425" s="36"/>
      <c r="I2425" s="38"/>
      <c r="J2425" s="36"/>
    </row>
    <row r="2426" spans="7:10" s="37" customFormat="1" x14ac:dyDescent="0.25">
      <c r="G2426" s="36"/>
      <c r="H2426" s="36"/>
      <c r="I2426" s="38"/>
      <c r="J2426" s="36"/>
    </row>
    <row r="2427" spans="7:10" s="37" customFormat="1" x14ac:dyDescent="0.25">
      <c r="G2427" s="36"/>
      <c r="H2427" s="36"/>
      <c r="I2427" s="38"/>
      <c r="J2427" s="36"/>
    </row>
    <row r="2428" spans="7:10" s="37" customFormat="1" x14ac:dyDescent="0.25">
      <c r="G2428" s="36"/>
      <c r="H2428" s="36"/>
      <c r="I2428" s="38"/>
      <c r="J2428" s="36"/>
    </row>
    <row r="2429" spans="7:10" s="37" customFormat="1" x14ac:dyDescent="0.25">
      <c r="G2429" s="36"/>
      <c r="H2429" s="36"/>
      <c r="I2429" s="38"/>
      <c r="J2429" s="36"/>
    </row>
    <row r="2430" spans="7:10" s="37" customFormat="1" x14ac:dyDescent="0.25">
      <c r="G2430" s="36"/>
      <c r="H2430" s="36"/>
      <c r="I2430" s="38"/>
      <c r="J2430" s="36"/>
    </row>
    <row r="2431" spans="7:10" s="37" customFormat="1" x14ac:dyDescent="0.25">
      <c r="G2431" s="36"/>
      <c r="H2431" s="36"/>
      <c r="I2431" s="38"/>
      <c r="J2431" s="36"/>
    </row>
    <row r="2432" spans="7:10" s="37" customFormat="1" x14ac:dyDescent="0.25">
      <c r="G2432" s="36"/>
      <c r="H2432" s="36"/>
      <c r="I2432" s="38"/>
      <c r="J2432" s="36"/>
    </row>
    <row r="2433" spans="7:10" s="37" customFormat="1" x14ac:dyDescent="0.25">
      <c r="G2433" s="36"/>
      <c r="H2433" s="36"/>
      <c r="I2433" s="38"/>
      <c r="J2433" s="36"/>
    </row>
    <row r="2434" spans="7:10" s="37" customFormat="1" x14ac:dyDescent="0.25">
      <c r="G2434" s="36"/>
      <c r="H2434" s="36"/>
      <c r="I2434" s="38"/>
      <c r="J2434" s="36"/>
    </row>
    <row r="2435" spans="7:10" s="37" customFormat="1" x14ac:dyDescent="0.25">
      <c r="G2435" s="36"/>
      <c r="H2435" s="36"/>
      <c r="I2435" s="38"/>
      <c r="J2435" s="36"/>
    </row>
    <row r="2436" spans="7:10" s="37" customFormat="1" x14ac:dyDescent="0.25">
      <c r="G2436" s="36"/>
      <c r="H2436" s="36"/>
      <c r="I2436" s="38"/>
      <c r="J2436" s="36"/>
    </row>
    <row r="2437" spans="7:10" s="37" customFormat="1" x14ac:dyDescent="0.25">
      <c r="G2437" s="36"/>
      <c r="H2437" s="36"/>
      <c r="I2437" s="38"/>
      <c r="J2437" s="36"/>
    </row>
    <row r="2438" spans="7:10" s="37" customFormat="1" x14ac:dyDescent="0.25">
      <c r="G2438" s="36"/>
      <c r="H2438" s="36"/>
      <c r="I2438" s="38"/>
      <c r="J2438" s="36"/>
    </row>
    <row r="2439" spans="7:10" s="37" customFormat="1" x14ac:dyDescent="0.25">
      <c r="G2439" s="36"/>
      <c r="H2439" s="36"/>
      <c r="I2439" s="38"/>
      <c r="J2439" s="36"/>
    </row>
    <row r="2440" spans="7:10" s="37" customFormat="1" x14ac:dyDescent="0.25">
      <c r="G2440" s="36"/>
      <c r="H2440" s="36"/>
      <c r="I2440" s="38"/>
      <c r="J2440" s="36"/>
    </row>
    <row r="2441" spans="7:10" s="37" customFormat="1" x14ac:dyDescent="0.25">
      <c r="G2441" s="36"/>
      <c r="H2441" s="36"/>
      <c r="I2441" s="38"/>
      <c r="J2441" s="36"/>
    </row>
    <row r="2442" spans="7:10" s="37" customFormat="1" x14ac:dyDescent="0.25">
      <c r="G2442" s="36"/>
      <c r="H2442" s="36"/>
      <c r="I2442" s="38"/>
      <c r="J2442" s="36"/>
    </row>
    <row r="2443" spans="7:10" s="37" customFormat="1" x14ac:dyDescent="0.25">
      <c r="G2443" s="36"/>
      <c r="H2443" s="36"/>
      <c r="I2443" s="38"/>
      <c r="J2443" s="36"/>
    </row>
    <row r="2444" spans="7:10" s="37" customFormat="1" x14ac:dyDescent="0.25">
      <c r="G2444" s="36"/>
      <c r="H2444" s="36"/>
      <c r="I2444" s="38"/>
      <c r="J2444" s="36"/>
    </row>
    <row r="2445" spans="7:10" s="37" customFormat="1" x14ac:dyDescent="0.25">
      <c r="G2445" s="36"/>
      <c r="H2445" s="36"/>
      <c r="I2445" s="38"/>
      <c r="J2445" s="36"/>
    </row>
    <row r="2446" spans="7:10" s="37" customFormat="1" x14ac:dyDescent="0.25">
      <c r="G2446" s="36"/>
      <c r="H2446" s="36"/>
      <c r="I2446" s="38"/>
      <c r="J2446" s="36"/>
    </row>
    <row r="2447" spans="7:10" s="37" customFormat="1" x14ac:dyDescent="0.25">
      <c r="G2447" s="36"/>
      <c r="H2447" s="36"/>
      <c r="I2447" s="38"/>
      <c r="J2447" s="36"/>
    </row>
    <row r="2448" spans="7:10" s="37" customFormat="1" x14ac:dyDescent="0.25">
      <c r="G2448" s="36"/>
      <c r="H2448" s="36"/>
      <c r="I2448" s="38"/>
      <c r="J2448" s="36"/>
    </row>
    <row r="2449" spans="7:10" s="37" customFormat="1" x14ac:dyDescent="0.25">
      <c r="G2449" s="36"/>
      <c r="H2449" s="36"/>
      <c r="I2449" s="38"/>
      <c r="J2449" s="36"/>
    </row>
    <row r="2450" spans="7:10" s="37" customFormat="1" x14ac:dyDescent="0.25">
      <c r="G2450" s="36"/>
      <c r="H2450" s="36"/>
      <c r="I2450" s="38"/>
      <c r="J2450" s="36"/>
    </row>
    <row r="2451" spans="7:10" s="37" customFormat="1" x14ac:dyDescent="0.25">
      <c r="G2451" s="36"/>
      <c r="H2451" s="36"/>
      <c r="I2451" s="38"/>
      <c r="J2451" s="36"/>
    </row>
    <row r="2452" spans="7:10" s="37" customFormat="1" x14ac:dyDescent="0.25">
      <c r="G2452" s="36"/>
      <c r="H2452" s="36"/>
      <c r="I2452" s="38"/>
      <c r="J2452" s="36"/>
    </row>
    <row r="2453" spans="7:10" s="37" customFormat="1" x14ac:dyDescent="0.25">
      <c r="G2453" s="36"/>
      <c r="H2453" s="36"/>
      <c r="I2453" s="38"/>
      <c r="J2453" s="36"/>
    </row>
    <row r="2454" spans="7:10" s="37" customFormat="1" x14ac:dyDescent="0.25">
      <c r="G2454" s="36"/>
      <c r="H2454" s="36"/>
      <c r="I2454" s="38"/>
      <c r="J2454" s="36"/>
    </row>
    <row r="2455" spans="7:10" s="37" customFormat="1" x14ac:dyDescent="0.25">
      <c r="G2455" s="36"/>
      <c r="H2455" s="36"/>
      <c r="I2455" s="38"/>
      <c r="J2455" s="36"/>
    </row>
    <row r="2456" spans="7:10" s="37" customFormat="1" x14ac:dyDescent="0.25">
      <c r="G2456" s="36"/>
      <c r="H2456" s="36"/>
      <c r="I2456" s="38"/>
      <c r="J2456" s="36"/>
    </row>
    <row r="2457" spans="7:10" s="37" customFormat="1" x14ac:dyDescent="0.25">
      <c r="G2457" s="36"/>
      <c r="H2457" s="36"/>
      <c r="I2457" s="38"/>
      <c r="J2457" s="36"/>
    </row>
    <row r="2458" spans="7:10" s="37" customFormat="1" x14ac:dyDescent="0.25">
      <c r="G2458" s="36"/>
      <c r="H2458" s="36"/>
      <c r="I2458" s="38"/>
      <c r="J2458" s="36"/>
    </row>
    <row r="2459" spans="7:10" s="37" customFormat="1" x14ac:dyDescent="0.25">
      <c r="G2459" s="36"/>
      <c r="H2459" s="36"/>
      <c r="I2459" s="38"/>
      <c r="J2459" s="36"/>
    </row>
    <row r="2460" spans="7:10" s="37" customFormat="1" x14ac:dyDescent="0.25">
      <c r="G2460" s="36"/>
      <c r="H2460" s="36"/>
      <c r="I2460" s="38"/>
      <c r="J2460" s="36"/>
    </row>
    <row r="2461" spans="7:10" s="37" customFormat="1" x14ac:dyDescent="0.25">
      <c r="G2461" s="36"/>
      <c r="H2461" s="36"/>
      <c r="I2461" s="38"/>
      <c r="J2461" s="36"/>
    </row>
    <row r="2462" spans="7:10" s="37" customFormat="1" x14ac:dyDescent="0.25">
      <c r="G2462" s="36"/>
      <c r="H2462" s="36"/>
      <c r="I2462" s="38"/>
      <c r="J2462" s="36"/>
    </row>
    <row r="2463" spans="7:10" s="37" customFormat="1" x14ac:dyDescent="0.25">
      <c r="G2463" s="36"/>
      <c r="H2463" s="36"/>
      <c r="I2463" s="38"/>
      <c r="J2463" s="36"/>
    </row>
    <row r="2464" spans="7:10" s="37" customFormat="1" x14ac:dyDescent="0.25">
      <c r="G2464" s="36"/>
      <c r="H2464" s="36"/>
      <c r="I2464" s="38"/>
      <c r="J2464" s="36"/>
    </row>
    <row r="2465" spans="7:10" s="37" customFormat="1" x14ac:dyDescent="0.25">
      <c r="G2465" s="36"/>
      <c r="H2465" s="36"/>
      <c r="I2465" s="38"/>
      <c r="J2465" s="36"/>
    </row>
    <row r="2466" spans="7:10" s="37" customFormat="1" x14ac:dyDescent="0.25">
      <c r="G2466" s="36"/>
      <c r="H2466" s="36"/>
      <c r="I2466" s="38"/>
      <c r="J2466" s="36"/>
    </row>
    <row r="2467" spans="7:10" s="37" customFormat="1" x14ac:dyDescent="0.25">
      <c r="G2467" s="36"/>
      <c r="H2467" s="36"/>
      <c r="I2467" s="38"/>
      <c r="J2467" s="36"/>
    </row>
    <row r="2468" spans="7:10" s="37" customFormat="1" x14ac:dyDescent="0.25">
      <c r="G2468" s="36"/>
      <c r="H2468" s="36"/>
      <c r="I2468" s="38"/>
      <c r="J2468" s="36"/>
    </row>
    <row r="2469" spans="7:10" s="37" customFormat="1" x14ac:dyDescent="0.25">
      <c r="G2469" s="36"/>
      <c r="H2469" s="36"/>
      <c r="I2469" s="38"/>
      <c r="J2469" s="36"/>
    </row>
    <row r="2470" spans="7:10" s="37" customFormat="1" x14ac:dyDescent="0.25">
      <c r="G2470" s="36"/>
      <c r="H2470" s="36"/>
      <c r="I2470" s="38"/>
      <c r="J2470" s="36"/>
    </row>
    <row r="2471" spans="7:10" s="37" customFormat="1" x14ac:dyDescent="0.25">
      <c r="G2471" s="36"/>
      <c r="H2471" s="36"/>
      <c r="I2471" s="38"/>
      <c r="J2471" s="36"/>
    </row>
    <row r="2472" spans="7:10" s="37" customFormat="1" x14ac:dyDescent="0.25">
      <c r="G2472" s="36"/>
      <c r="H2472" s="36"/>
      <c r="I2472" s="38"/>
      <c r="J2472" s="36"/>
    </row>
    <row r="2473" spans="7:10" s="37" customFormat="1" x14ac:dyDescent="0.25">
      <c r="G2473" s="36"/>
      <c r="H2473" s="36"/>
      <c r="I2473" s="38"/>
      <c r="J2473" s="36"/>
    </row>
    <row r="2474" spans="7:10" s="37" customFormat="1" x14ac:dyDescent="0.25">
      <c r="G2474" s="36"/>
      <c r="H2474" s="36"/>
      <c r="I2474" s="38"/>
      <c r="J2474" s="36"/>
    </row>
    <row r="2475" spans="7:10" s="37" customFormat="1" x14ac:dyDescent="0.25">
      <c r="G2475" s="36"/>
      <c r="H2475" s="36"/>
      <c r="I2475" s="38"/>
      <c r="J2475" s="36"/>
    </row>
    <row r="2476" spans="7:10" s="37" customFormat="1" x14ac:dyDescent="0.25">
      <c r="G2476" s="36"/>
      <c r="H2476" s="36"/>
      <c r="I2476" s="38"/>
      <c r="J2476" s="36"/>
    </row>
    <row r="2477" spans="7:10" s="37" customFormat="1" x14ac:dyDescent="0.25">
      <c r="G2477" s="36"/>
      <c r="H2477" s="36"/>
      <c r="I2477" s="38"/>
      <c r="J2477" s="36"/>
    </row>
    <row r="2478" spans="7:10" s="37" customFormat="1" x14ac:dyDescent="0.25">
      <c r="G2478" s="36"/>
      <c r="H2478" s="36"/>
      <c r="I2478" s="38"/>
      <c r="J2478" s="36"/>
    </row>
    <row r="2479" spans="7:10" s="37" customFormat="1" x14ac:dyDescent="0.25">
      <c r="G2479" s="36"/>
      <c r="H2479" s="36"/>
      <c r="I2479" s="38"/>
      <c r="J2479" s="36"/>
    </row>
    <row r="2480" spans="7:10" s="37" customFormat="1" x14ac:dyDescent="0.25">
      <c r="G2480" s="36"/>
      <c r="H2480" s="36"/>
      <c r="I2480" s="38"/>
      <c r="J2480" s="36"/>
    </row>
    <row r="2481" spans="7:10" s="37" customFormat="1" x14ac:dyDescent="0.25">
      <c r="G2481" s="36"/>
      <c r="H2481" s="36"/>
      <c r="I2481" s="38"/>
      <c r="J2481" s="36"/>
    </row>
    <row r="2482" spans="7:10" s="37" customFormat="1" x14ac:dyDescent="0.25">
      <c r="G2482" s="36"/>
      <c r="H2482" s="36"/>
      <c r="I2482" s="38"/>
      <c r="J2482" s="36"/>
    </row>
    <row r="2483" spans="7:10" s="37" customFormat="1" x14ac:dyDescent="0.25">
      <c r="G2483" s="36"/>
      <c r="H2483" s="36"/>
      <c r="I2483" s="38"/>
      <c r="J2483" s="36"/>
    </row>
    <row r="2484" spans="7:10" s="37" customFormat="1" x14ac:dyDescent="0.25">
      <c r="G2484" s="36"/>
      <c r="H2484" s="36"/>
      <c r="I2484" s="38"/>
      <c r="J2484" s="36"/>
    </row>
    <row r="2485" spans="7:10" s="37" customFormat="1" x14ac:dyDescent="0.25">
      <c r="G2485" s="36"/>
      <c r="H2485" s="36"/>
      <c r="I2485" s="38"/>
      <c r="J2485" s="36"/>
    </row>
    <row r="2486" spans="7:10" s="37" customFormat="1" x14ac:dyDescent="0.25">
      <c r="G2486" s="36"/>
      <c r="H2486" s="36"/>
      <c r="I2486" s="38"/>
      <c r="J2486" s="36"/>
    </row>
    <row r="2487" spans="7:10" s="37" customFormat="1" x14ac:dyDescent="0.25">
      <c r="G2487" s="36"/>
      <c r="H2487" s="36"/>
      <c r="I2487" s="38"/>
      <c r="J2487" s="36"/>
    </row>
    <row r="2488" spans="7:10" s="37" customFormat="1" x14ac:dyDescent="0.25">
      <c r="G2488" s="36"/>
      <c r="H2488" s="36"/>
      <c r="I2488" s="38"/>
      <c r="J2488" s="36"/>
    </row>
    <row r="2489" spans="7:10" s="37" customFormat="1" x14ac:dyDescent="0.25">
      <c r="G2489" s="36"/>
      <c r="H2489" s="36"/>
      <c r="I2489" s="38"/>
      <c r="J2489" s="36"/>
    </row>
    <row r="2490" spans="7:10" s="37" customFormat="1" x14ac:dyDescent="0.25">
      <c r="G2490" s="36"/>
      <c r="H2490" s="36"/>
      <c r="I2490" s="38"/>
      <c r="J2490" s="36"/>
    </row>
    <row r="2491" spans="7:10" s="37" customFormat="1" x14ac:dyDescent="0.25">
      <c r="G2491" s="36"/>
      <c r="H2491" s="36"/>
      <c r="I2491" s="38"/>
      <c r="J2491" s="36"/>
    </row>
    <row r="2492" spans="7:10" s="37" customFormat="1" x14ac:dyDescent="0.25">
      <c r="G2492" s="36"/>
      <c r="H2492" s="36"/>
      <c r="I2492" s="38"/>
      <c r="J2492" s="36"/>
    </row>
    <row r="2493" spans="7:10" s="37" customFormat="1" x14ac:dyDescent="0.25">
      <c r="G2493" s="36"/>
      <c r="H2493" s="36"/>
      <c r="I2493" s="38"/>
      <c r="J2493" s="36"/>
    </row>
    <row r="2494" spans="7:10" s="37" customFormat="1" x14ac:dyDescent="0.25">
      <c r="G2494" s="36"/>
      <c r="H2494" s="36"/>
      <c r="I2494" s="38"/>
      <c r="J2494" s="36"/>
    </row>
    <row r="2495" spans="7:10" s="37" customFormat="1" x14ac:dyDescent="0.25">
      <c r="G2495" s="36"/>
      <c r="H2495" s="36"/>
      <c r="I2495" s="38"/>
      <c r="J2495" s="36"/>
    </row>
    <row r="2496" spans="7:10" s="37" customFormat="1" x14ac:dyDescent="0.25">
      <c r="G2496" s="36"/>
      <c r="H2496" s="36"/>
      <c r="I2496" s="38"/>
      <c r="J2496" s="36"/>
    </row>
    <row r="2497" spans="7:10" s="37" customFormat="1" x14ac:dyDescent="0.25">
      <c r="G2497" s="36"/>
      <c r="H2497" s="36"/>
      <c r="I2497" s="38"/>
      <c r="J2497" s="36"/>
    </row>
    <row r="2498" spans="7:10" s="37" customFormat="1" x14ac:dyDescent="0.25">
      <c r="G2498" s="36"/>
      <c r="H2498" s="36"/>
      <c r="I2498" s="38"/>
      <c r="J2498" s="36"/>
    </row>
    <row r="2499" spans="7:10" s="37" customFormat="1" x14ac:dyDescent="0.25">
      <c r="G2499" s="36"/>
      <c r="H2499" s="36"/>
      <c r="I2499" s="38"/>
      <c r="J2499" s="36"/>
    </row>
    <row r="2500" spans="7:10" s="37" customFormat="1" x14ac:dyDescent="0.25">
      <c r="G2500" s="36"/>
      <c r="H2500" s="36"/>
      <c r="I2500" s="38"/>
      <c r="J2500" s="36"/>
    </row>
    <row r="2501" spans="7:10" s="37" customFormat="1" x14ac:dyDescent="0.25">
      <c r="G2501" s="36"/>
      <c r="H2501" s="36"/>
      <c r="I2501" s="38"/>
      <c r="J2501" s="36"/>
    </row>
    <row r="2502" spans="7:10" s="37" customFormat="1" x14ac:dyDescent="0.25">
      <c r="G2502" s="36"/>
      <c r="H2502" s="36"/>
      <c r="I2502" s="38"/>
      <c r="J2502" s="36"/>
    </row>
    <row r="2503" spans="7:10" s="37" customFormat="1" x14ac:dyDescent="0.25">
      <c r="G2503" s="36"/>
      <c r="H2503" s="36"/>
      <c r="I2503" s="38"/>
      <c r="J2503" s="36"/>
    </row>
    <row r="2504" spans="7:10" s="37" customFormat="1" x14ac:dyDescent="0.25">
      <c r="G2504" s="36"/>
      <c r="H2504" s="36"/>
      <c r="I2504" s="38"/>
      <c r="J2504" s="36"/>
    </row>
    <row r="2505" spans="7:10" s="37" customFormat="1" x14ac:dyDescent="0.25">
      <c r="G2505" s="36"/>
      <c r="H2505" s="36"/>
      <c r="I2505" s="38"/>
      <c r="J2505" s="36"/>
    </row>
    <row r="2506" spans="7:10" s="37" customFormat="1" x14ac:dyDescent="0.25">
      <c r="G2506" s="36"/>
      <c r="H2506" s="36"/>
      <c r="I2506" s="38"/>
      <c r="J2506" s="36"/>
    </row>
    <row r="2507" spans="7:10" s="37" customFormat="1" x14ac:dyDescent="0.25">
      <c r="G2507" s="36"/>
      <c r="H2507" s="36"/>
      <c r="I2507" s="38"/>
      <c r="J2507" s="36"/>
    </row>
    <row r="2508" spans="7:10" s="37" customFormat="1" x14ac:dyDescent="0.25">
      <c r="G2508" s="36"/>
      <c r="H2508" s="36"/>
      <c r="I2508" s="38"/>
      <c r="J2508" s="36"/>
    </row>
    <row r="2509" spans="7:10" s="37" customFormat="1" x14ac:dyDescent="0.25">
      <c r="G2509" s="36"/>
      <c r="H2509" s="36"/>
      <c r="I2509" s="38"/>
      <c r="J2509" s="36"/>
    </row>
    <row r="2510" spans="7:10" s="37" customFormat="1" x14ac:dyDescent="0.25">
      <c r="G2510" s="36"/>
      <c r="H2510" s="36"/>
      <c r="I2510" s="38"/>
      <c r="J2510" s="36"/>
    </row>
    <row r="2511" spans="7:10" s="37" customFormat="1" x14ac:dyDescent="0.25">
      <c r="G2511" s="36"/>
      <c r="H2511" s="36"/>
      <c r="I2511" s="38"/>
      <c r="J2511" s="36"/>
    </row>
    <row r="2512" spans="7:10" s="37" customFormat="1" x14ac:dyDescent="0.25">
      <c r="G2512" s="36"/>
      <c r="H2512" s="36"/>
      <c r="I2512" s="38"/>
      <c r="J2512" s="36"/>
    </row>
    <row r="2513" spans="7:10" s="37" customFormat="1" x14ac:dyDescent="0.25">
      <c r="G2513" s="36"/>
      <c r="H2513" s="36"/>
      <c r="I2513" s="38"/>
      <c r="J2513" s="36"/>
    </row>
    <row r="2514" spans="7:10" s="37" customFormat="1" x14ac:dyDescent="0.25">
      <c r="G2514" s="36"/>
      <c r="H2514" s="36"/>
      <c r="I2514" s="38"/>
      <c r="J2514" s="36"/>
    </row>
    <row r="2515" spans="7:10" s="37" customFormat="1" x14ac:dyDescent="0.25">
      <c r="G2515" s="36"/>
      <c r="H2515" s="36"/>
      <c r="I2515" s="38"/>
      <c r="J2515" s="36"/>
    </row>
    <row r="2516" spans="7:10" s="37" customFormat="1" x14ac:dyDescent="0.25">
      <c r="G2516" s="36"/>
      <c r="H2516" s="36"/>
      <c r="I2516" s="38"/>
      <c r="J2516" s="36"/>
    </row>
    <row r="2517" spans="7:10" s="37" customFormat="1" x14ac:dyDescent="0.25">
      <c r="G2517" s="36"/>
      <c r="H2517" s="36"/>
      <c r="I2517" s="38"/>
      <c r="J2517" s="36"/>
    </row>
    <row r="2518" spans="7:10" s="37" customFormat="1" x14ac:dyDescent="0.25">
      <c r="G2518" s="36"/>
      <c r="H2518" s="36"/>
      <c r="I2518" s="38"/>
      <c r="J2518" s="36"/>
    </row>
    <row r="2519" spans="7:10" s="37" customFormat="1" x14ac:dyDescent="0.25">
      <c r="G2519" s="36"/>
      <c r="H2519" s="36"/>
      <c r="I2519" s="38"/>
      <c r="J2519" s="36"/>
    </row>
    <row r="2520" spans="7:10" s="37" customFormat="1" x14ac:dyDescent="0.25">
      <c r="G2520" s="36"/>
      <c r="H2520" s="36"/>
      <c r="I2520" s="38"/>
      <c r="J2520" s="36"/>
    </row>
    <row r="2521" spans="7:10" s="37" customFormat="1" x14ac:dyDescent="0.25">
      <c r="G2521" s="36"/>
      <c r="H2521" s="36"/>
      <c r="I2521" s="38"/>
      <c r="J2521" s="36"/>
    </row>
    <row r="2522" spans="7:10" s="37" customFormat="1" x14ac:dyDescent="0.25">
      <c r="G2522" s="36"/>
      <c r="H2522" s="36"/>
      <c r="I2522" s="38"/>
      <c r="J2522" s="36"/>
    </row>
    <row r="2523" spans="7:10" s="37" customFormat="1" x14ac:dyDescent="0.25">
      <c r="G2523" s="36"/>
      <c r="H2523" s="36"/>
      <c r="I2523" s="38"/>
      <c r="J2523" s="36"/>
    </row>
    <row r="2524" spans="7:10" s="37" customFormat="1" x14ac:dyDescent="0.25">
      <c r="G2524" s="36"/>
      <c r="H2524" s="36"/>
      <c r="I2524" s="38"/>
      <c r="J2524" s="36"/>
    </row>
    <row r="2525" spans="7:10" s="37" customFormat="1" x14ac:dyDescent="0.25">
      <c r="G2525" s="36"/>
      <c r="H2525" s="36"/>
      <c r="I2525" s="38"/>
      <c r="J2525" s="36"/>
    </row>
    <row r="2526" spans="7:10" s="37" customFormat="1" x14ac:dyDescent="0.25">
      <c r="G2526" s="36"/>
      <c r="H2526" s="36"/>
      <c r="I2526" s="38"/>
      <c r="J2526" s="36"/>
    </row>
    <row r="2527" spans="7:10" s="37" customFormat="1" x14ac:dyDescent="0.25">
      <c r="G2527" s="36"/>
      <c r="H2527" s="36"/>
      <c r="I2527" s="38"/>
      <c r="J2527" s="36"/>
    </row>
    <row r="2528" spans="7:10" s="37" customFormat="1" x14ac:dyDescent="0.25">
      <c r="G2528" s="36"/>
      <c r="H2528" s="36"/>
      <c r="I2528" s="38"/>
      <c r="J2528" s="36"/>
    </row>
    <row r="2529" spans="7:10" s="37" customFormat="1" x14ac:dyDescent="0.25">
      <c r="G2529" s="36"/>
      <c r="H2529" s="36"/>
      <c r="I2529" s="38"/>
      <c r="J2529" s="36"/>
    </row>
    <row r="2530" spans="7:10" s="37" customFormat="1" x14ac:dyDescent="0.25">
      <c r="G2530" s="36"/>
      <c r="H2530" s="36"/>
      <c r="I2530" s="38"/>
      <c r="J2530" s="36"/>
    </row>
    <row r="2531" spans="7:10" s="37" customFormat="1" x14ac:dyDescent="0.25">
      <c r="G2531" s="36"/>
      <c r="H2531" s="36"/>
      <c r="I2531" s="38"/>
      <c r="J2531" s="36"/>
    </row>
    <row r="2532" spans="7:10" s="37" customFormat="1" x14ac:dyDescent="0.25">
      <c r="G2532" s="36"/>
      <c r="H2532" s="36"/>
      <c r="I2532" s="38"/>
      <c r="J2532" s="36"/>
    </row>
    <row r="2533" spans="7:10" s="37" customFormat="1" x14ac:dyDescent="0.25">
      <c r="G2533" s="36"/>
      <c r="H2533" s="36"/>
      <c r="I2533" s="38"/>
      <c r="J2533" s="36"/>
    </row>
    <row r="2534" spans="7:10" s="37" customFormat="1" x14ac:dyDescent="0.25">
      <c r="G2534" s="36"/>
      <c r="H2534" s="36"/>
      <c r="I2534" s="38"/>
      <c r="J2534" s="36"/>
    </row>
    <row r="2535" spans="7:10" s="37" customFormat="1" x14ac:dyDescent="0.25">
      <c r="G2535" s="36"/>
      <c r="H2535" s="36"/>
      <c r="I2535" s="38"/>
      <c r="J2535" s="36"/>
    </row>
    <row r="2536" spans="7:10" s="37" customFormat="1" x14ac:dyDescent="0.25">
      <c r="G2536" s="36"/>
      <c r="H2536" s="36"/>
      <c r="I2536" s="38"/>
      <c r="J2536" s="36"/>
    </row>
    <row r="2537" spans="7:10" s="37" customFormat="1" x14ac:dyDescent="0.25">
      <c r="G2537" s="36"/>
      <c r="H2537" s="36"/>
      <c r="I2537" s="38"/>
      <c r="J2537" s="36"/>
    </row>
    <row r="2538" spans="7:10" s="37" customFormat="1" x14ac:dyDescent="0.25">
      <c r="G2538" s="36"/>
      <c r="H2538" s="36"/>
      <c r="I2538" s="38"/>
      <c r="J2538" s="36"/>
    </row>
    <row r="2539" spans="7:10" s="37" customFormat="1" x14ac:dyDescent="0.25">
      <c r="G2539" s="36"/>
      <c r="H2539" s="36"/>
      <c r="I2539" s="38"/>
      <c r="J2539" s="36"/>
    </row>
    <row r="2540" spans="7:10" s="37" customFormat="1" x14ac:dyDescent="0.25">
      <c r="G2540" s="36"/>
      <c r="H2540" s="36"/>
      <c r="I2540" s="38"/>
      <c r="J2540" s="36"/>
    </row>
    <row r="2541" spans="7:10" s="37" customFormat="1" x14ac:dyDescent="0.25">
      <c r="G2541" s="36"/>
      <c r="H2541" s="36"/>
      <c r="I2541" s="38"/>
      <c r="J2541" s="36"/>
    </row>
    <row r="2542" spans="7:10" s="37" customFormat="1" x14ac:dyDescent="0.25">
      <c r="G2542" s="36"/>
      <c r="H2542" s="36"/>
      <c r="I2542" s="38"/>
      <c r="J2542" s="36"/>
    </row>
    <row r="2543" spans="7:10" s="37" customFormat="1" x14ac:dyDescent="0.25">
      <c r="G2543" s="36"/>
      <c r="H2543" s="36"/>
      <c r="I2543" s="38"/>
      <c r="J2543" s="36"/>
    </row>
    <row r="2544" spans="7:10" s="37" customFormat="1" x14ac:dyDescent="0.25">
      <c r="G2544" s="36"/>
      <c r="H2544" s="36"/>
      <c r="I2544" s="38"/>
      <c r="J2544" s="36"/>
    </row>
    <row r="2545" spans="7:10" s="37" customFormat="1" x14ac:dyDescent="0.25">
      <c r="G2545" s="36"/>
      <c r="H2545" s="36"/>
      <c r="I2545" s="38"/>
      <c r="J2545" s="36"/>
    </row>
    <row r="2546" spans="7:10" s="37" customFormat="1" x14ac:dyDescent="0.25">
      <c r="G2546" s="36"/>
      <c r="H2546" s="36"/>
      <c r="I2546" s="38"/>
      <c r="J2546" s="36"/>
    </row>
    <row r="2547" spans="7:10" s="37" customFormat="1" x14ac:dyDescent="0.25">
      <c r="G2547" s="36"/>
      <c r="H2547" s="36"/>
      <c r="I2547" s="38"/>
      <c r="J2547" s="36"/>
    </row>
    <row r="2548" spans="7:10" s="37" customFormat="1" x14ac:dyDescent="0.25">
      <c r="G2548" s="36"/>
      <c r="H2548" s="36"/>
      <c r="I2548" s="38"/>
      <c r="J2548" s="36"/>
    </row>
    <row r="2549" spans="7:10" s="37" customFormat="1" x14ac:dyDescent="0.25">
      <c r="G2549" s="36"/>
      <c r="H2549" s="36"/>
      <c r="I2549" s="38"/>
      <c r="J2549" s="36"/>
    </row>
    <row r="2550" spans="7:10" s="37" customFormat="1" x14ac:dyDescent="0.25">
      <c r="G2550" s="36"/>
      <c r="H2550" s="36"/>
      <c r="I2550" s="38"/>
      <c r="J2550" s="36"/>
    </row>
    <row r="2551" spans="7:10" s="37" customFormat="1" x14ac:dyDescent="0.25">
      <c r="G2551" s="36"/>
      <c r="H2551" s="36"/>
      <c r="I2551" s="38"/>
      <c r="J2551" s="36"/>
    </row>
    <row r="2552" spans="7:10" s="37" customFormat="1" x14ac:dyDescent="0.25">
      <c r="G2552" s="36"/>
      <c r="H2552" s="36"/>
      <c r="I2552" s="38"/>
      <c r="J2552" s="36"/>
    </row>
    <row r="2553" spans="7:10" s="37" customFormat="1" x14ac:dyDescent="0.25">
      <c r="G2553" s="36"/>
      <c r="H2553" s="36"/>
      <c r="I2553" s="38"/>
      <c r="J2553" s="36"/>
    </row>
    <row r="2554" spans="7:10" s="37" customFormat="1" x14ac:dyDescent="0.25">
      <c r="G2554" s="36"/>
      <c r="H2554" s="36"/>
      <c r="I2554" s="38"/>
      <c r="J2554" s="36"/>
    </row>
    <row r="2555" spans="7:10" s="37" customFormat="1" x14ac:dyDescent="0.25">
      <c r="G2555" s="36"/>
      <c r="H2555" s="36"/>
      <c r="I2555" s="38"/>
      <c r="J2555" s="36"/>
    </row>
    <row r="2556" spans="7:10" s="37" customFormat="1" x14ac:dyDescent="0.25">
      <c r="G2556" s="36"/>
      <c r="H2556" s="36"/>
      <c r="I2556" s="38"/>
      <c r="J2556" s="36"/>
    </row>
    <row r="2557" spans="7:10" s="37" customFormat="1" x14ac:dyDescent="0.25">
      <c r="G2557" s="36"/>
      <c r="H2557" s="36"/>
      <c r="I2557" s="38"/>
      <c r="J2557" s="36"/>
    </row>
    <row r="2558" spans="7:10" s="37" customFormat="1" x14ac:dyDescent="0.25">
      <c r="G2558" s="36"/>
      <c r="H2558" s="36"/>
      <c r="I2558" s="38"/>
      <c r="J2558" s="36"/>
    </row>
    <row r="2559" spans="7:10" s="37" customFormat="1" x14ac:dyDescent="0.25">
      <c r="G2559" s="36"/>
      <c r="H2559" s="36"/>
      <c r="I2559" s="38"/>
      <c r="J2559" s="36"/>
    </row>
    <row r="2560" spans="7:10" s="37" customFormat="1" x14ac:dyDescent="0.25">
      <c r="G2560" s="36"/>
      <c r="H2560" s="36"/>
      <c r="I2560" s="38"/>
      <c r="J2560" s="36"/>
    </row>
    <row r="2561" spans="7:10" s="37" customFormat="1" x14ac:dyDescent="0.25">
      <c r="G2561" s="36"/>
      <c r="H2561" s="36"/>
      <c r="I2561" s="38"/>
      <c r="J2561" s="36"/>
    </row>
    <row r="2562" spans="7:10" s="37" customFormat="1" x14ac:dyDescent="0.25">
      <c r="G2562" s="36"/>
      <c r="H2562" s="36"/>
      <c r="I2562" s="38"/>
      <c r="J2562" s="36"/>
    </row>
    <row r="2563" spans="7:10" s="37" customFormat="1" x14ac:dyDescent="0.25">
      <c r="G2563" s="36"/>
      <c r="H2563" s="36"/>
      <c r="I2563" s="38"/>
      <c r="J2563" s="36"/>
    </row>
    <row r="2564" spans="7:10" s="37" customFormat="1" x14ac:dyDescent="0.25">
      <c r="G2564" s="36"/>
      <c r="H2564" s="36"/>
      <c r="I2564" s="38"/>
      <c r="J2564" s="36"/>
    </row>
    <row r="2565" spans="7:10" s="37" customFormat="1" x14ac:dyDescent="0.25">
      <c r="G2565" s="36"/>
      <c r="H2565" s="36"/>
      <c r="I2565" s="38"/>
      <c r="J2565" s="36"/>
    </row>
    <row r="2566" spans="7:10" s="37" customFormat="1" x14ac:dyDescent="0.25">
      <c r="G2566" s="36"/>
      <c r="H2566" s="36"/>
      <c r="I2566" s="38"/>
      <c r="J2566" s="36"/>
    </row>
    <row r="2567" spans="7:10" s="37" customFormat="1" x14ac:dyDescent="0.25">
      <c r="G2567" s="36"/>
      <c r="H2567" s="36"/>
      <c r="I2567" s="38"/>
      <c r="J2567" s="36"/>
    </row>
    <row r="2568" spans="7:10" s="37" customFormat="1" x14ac:dyDescent="0.25">
      <c r="G2568" s="36"/>
      <c r="H2568" s="36"/>
      <c r="I2568" s="38"/>
      <c r="J2568" s="36"/>
    </row>
    <row r="2569" spans="7:10" s="37" customFormat="1" x14ac:dyDescent="0.25">
      <c r="G2569" s="36"/>
      <c r="H2569" s="36"/>
      <c r="I2569" s="38"/>
      <c r="J2569" s="36"/>
    </row>
    <row r="2570" spans="7:10" s="37" customFormat="1" x14ac:dyDescent="0.25">
      <c r="G2570" s="36"/>
      <c r="H2570" s="36"/>
      <c r="I2570" s="38"/>
      <c r="J2570" s="36"/>
    </row>
    <row r="2571" spans="7:10" s="37" customFormat="1" x14ac:dyDescent="0.25">
      <c r="G2571" s="36"/>
      <c r="H2571" s="36"/>
      <c r="I2571" s="38"/>
      <c r="J2571" s="36"/>
    </row>
    <row r="2572" spans="7:10" s="37" customFormat="1" x14ac:dyDescent="0.25">
      <c r="G2572" s="36"/>
      <c r="H2572" s="36"/>
      <c r="I2572" s="38"/>
      <c r="J2572" s="36"/>
    </row>
    <row r="2573" spans="7:10" s="37" customFormat="1" x14ac:dyDescent="0.25">
      <c r="G2573" s="36"/>
      <c r="H2573" s="36"/>
      <c r="I2573" s="38"/>
      <c r="J2573" s="36"/>
    </row>
    <row r="2574" spans="7:10" s="37" customFormat="1" x14ac:dyDescent="0.25">
      <c r="G2574" s="36"/>
      <c r="H2574" s="36"/>
      <c r="I2574" s="38"/>
      <c r="J2574" s="36"/>
    </row>
    <row r="2575" spans="7:10" s="37" customFormat="1" x14ac:dyDescent="0.25">
      <c r="G2575" s="36"/>
      <c r="H2575" s="36"/>
      <c r="I2575" s="38"/>
      <c r="J2575" s="36"/>
    </row>
    <row r="2576" spans="7:10" s="37" customFormat="1" x14ac:dyDescent="0.25">
      <c r="G2576" s="36"/>
      <c r="H2576" s="36"/>
      <c r="I2576" s="38"/>
      <c r="J2576" s="36"/>
    </row>
    <row r="2577" spans="7:10" s="37" customFormat="1" x14ac:dyDescent="0.25">
      <c r="G2577" s="36"/>
      <c r="H2577" s="36"/>
      <c r="I2577" s="38"/>
      <c r="J2577" s="36"/>
    </row>
    <row r="2578" spans="7:10" s="37" customFormat="1" x14ac:dyDescent="0.25">
      <c r="G2578" s="36"/>
      <c r="H2578" s="36"/>
      <c r="I2578" s="38"/>
      <c r="J2578" s="36"/>
    </row>
    <row r="2579" spans="7:10" s="37" customFormat="1" x14ac:dyDescent="0.25">
      <c r="G2579" s="36"/>
      <c r="H2579" s="36"/>
      <c r="I2579" s="38"/>
      <c r="J2579" s="36"/>
    </row>
    <row r="2580" spans="7:10" s="37" customFormat="1" x14ac:dyDescent="0.25">
      <c r="G2580" s="36"/>
      <c r="H2580" s="36"/>
      <c r="I2580" s="38"/>
      <c r="J2580" s="36"/>
    </row>
    <row r="2581" spans="7:10" s="37" customFormat="1" x14ac:dyDescent="0.25">
      <c r="G2581" s="36"/>
      <c r="H2581" s="36"/>
      <c r="I2581" s="38"/>
      <c r="J2581" s="36"/>
    </row>
    <row r="2582" spans="7:10" s="37" customFormat="1" x14ac:dyDescent="0.25">
      <c r="G2582" s="36"/>
      <c r="H2582" s="36"/>
      <c r="I2582" s="38"/>
      <c r="J2582" s="36"/>
    </row>
    <row r="2583" spans="7:10" s="37" customFormat="1" x14ac:dyDescent="0.25">
      <c r="G2583" s="36"/>
      <c r="H2583" s="36"/>
      <c r="I2583" s="38"/>
      <c r="J2583" s="36"/>
    </row>
    <row r="2584" spans="7:10" s="37" customFormat="1" x14ac:dyDescent="0.25">
      <c r="G2584" s="36"/>
      <c r="H2584" s="36"/>
      <c r="I2584" s="38"/>
      <c r="J2584" s="36"/>
    </row>
    <row r="2585" spans="7:10" s="37" customFormat="1" x14ac:dyDescent="0.25">
      <c r="G2585" s="36"/>
      <c r="H2585" s="36"/>
      <c r="I2585" s="38"/>
      <c r="J2585" s="36"/>
    </row>
    <row r="2586" spans="7:10" s="37" customFormat="1" x14ac:dyDescent="0.25">
      <c r="G2586" s="36"/>
      <c r="H2586" s="36"/>
      <c r="I2586" s="38"/>
      <c r="J2586" s="36"/>
    </row>
    <row r="2587" spans="7:10" s="37" customFormat="1" x14ac:dyDescent="0.25">
      <c r="G2587" s="36"/>
      <c r="H2587" s="36"/>
      <c r="I2587" s="38"/>
      <c r="J2587" s="36"/>
    </row>
    <row r="2588" spans="7:10" s="37" customFormat="1" x14ac:dyDescent="0.25">
      <c r="G2588" s="36"/>
      <c r="H2588" s="36"/>
      <c r="I2588" s="38"/>
      <c r="J2588" s="36"/>
    </row>
    <row r="2589" spans="7:10" s="37" customFormat="1" x14ac:dyDescent="0.25">
      <c r="G2589" s="36"/>
      <c r="H2589" s="36"/>
      <c r="I2589" s="38"/>
      <c r="J2589" s="36"/>
    </row>
    <row r="2590" spans="7:10" s="37" customFormat="1" x14ac:dyDescent="0.25">
      <c r="G2590" s="36"/>
      <c r="H2590" s="36"/>
      <c r="I2590" s="38"/>
      <c r="J2590" s="36"/>
    </row>
    <row r="2591" spans="7:10" s="37" customFormat="1" x14ac:dyDescent="0.25">
      <c r="G2591" s="36"/>
      <c r="H2591" s="36"/>
      <c r="I2591" s="38"/>
      <c r="J2591" s="36"/>
    </row>
    <row r="2592" spans="7:10" s="37" customFormat="1" x14ac:dyDescent="0.25">
      <c r="G2592" s="36"/>
      <c r="H2592" s="36"/>
      <c r="I2592" s="38"/>
      <c r="J2592" s="36"/>
    </row>
    <row r="2593" spans="7:10" s="37" customFormat="1" x14ac:dyDescent="0.25">
      <c r="G2593" s="36"/>
      <c r="H2593" s="36"/>
      <c r="I2593" s="38"/>
      <c r="J2593" s="36"/>
    </row>
    <row r="2594" spans="7:10" s="37" customFormat="1" x14ac:dyDescent="0.25">
      <c r="G2594" s="36"/>
      <c r="H2594" s="36"/>
      <c r="I2594" s="38"/>
      <c r="J2594" s="36"/>
    </row>
    <row r="2595" spans="7:10" s="37" customFormat="1" x14ac:dyDescent="0.25">
      <c r="G2595" s="36"/>
      <c r="H2595" s="36"/>
      <c r="I2595" s="38"/>
      <c r="J2595" s="36"/>
    </row>
    <row r="2596" spans="7:10" s="37" customFormat="1" x14ac:dyDescent="0.25">
      <c r="G2596" s="36"/>
      <c r="H2596" s="36"/>
      <c r="I2596" s="38"/>
      <c r="J2596" s="36"/>
    </row>
    <row r="2597" spans="7:10" s="37" customFormat="1" x14ac:dyDescent="0.25">
      <c r="G2597" s="36"/>
      <c r="H2597" s="36"/>
      <c r="I2597" s="38"/>
      <c r="J2597" s="36"/>
    </row>
    <row r="2598" spans="7:10" s="37" customFormat="1" x14ac:dyDescent="0.25">
      <c r="G2598" s="36"/>
      <c r="H2598" s="36"/>
      <c r="I2598" s="38"/>
      <c r="J2598" s="36"/>
    </row>
    <row r="2599" spans="7:10" s="37" customFormat="1" x14ac:dyDescent="0.25">
      <c r="G2599" s="36"/>
      <c r="H2599" s="36"/>
      <c r="I2599" s="38"/>
      <c r="J2599" s="36"/>
    </row>
    <row r="2600" spans="7:10" s="37" customFormat="1" x14ac:dyDescent="0.25">
      <c r="G2600" s="36"/>
      <c r="H2600" s="36"/>
      <c r="I2600" s="38"/>
      <c r="J2600" s="36"/>
    </row>
    <row r="2601" spans="7:10" s="37" customFormat="1" x14ac:dyDescent="0.25">
      <c r="G2601" s="36"/>
      <c r="H2601" s="36"/>
      <c r="I2601" s="38"/>
      <c r="J2601" s="36"/>
    </row>
    <row r="2602" spans="7:10" s="37" customFormat="1" x14ac:dyDescent="0.25">
      <c r="G2602" s="36"/>
      <c r="H2602" s="36"/>
      <c r="I2602" s="38"/>
      <c r="J2602" s="36"/>
    </row>
    <row r="2603" spans="7:10" s="37" customFormat="1" x14ac:dyDescent="0.25">
      <c r="G2603" s="36"/>
      <c r="H2603" s="36"/>
      <c r="I2603" s="38"/>
      <c r="J2603" s="36"/>
    </row>
    <row r="2604" spans="7:10" s="37" customFormat="1" x14ac:dyDescent="0.25">
      <c r="G2604" s="36"/>
      <c r="H2604" s="36"/>
      <c r="I2604" s="38"/>
      <c r="J2604" s="36"/>
    </row>
    <row r="2605" spans="7:10" s="37" customFormat="1" x14ac:dyDescent="0.25">
      <c r="G2605" s="36"/>
      <c r="H2605" s="36"/>
      <c r="I2605" s="38"/>
      <c r="J2605" s="36"/>
    </row>
    <row r="2606" spans="7:10" s="37" customFormat="1" x14ac:dyDescent="0.25">
      <c r="G2606" s="36"/>
      <c r="H2606" s="36"/>
      <c r="I2606" s="38"/>
      <c r="J2606" s="36"/>
    </row>
    <row r="2607" spans="7:10" s="37" customFormat="1" x14ac:dyDescent="0.25">
      <c r="G2607" s="36"/>
      <c r="H2607" s="36"/>
      <c r="I2607" s="38"/>
      <c r="J2607" s="36"/>
    </row>
    <row r="2608" spans="7:10" s="37" customFormat="1" x14ac:dyDescent="0.25">
      <c r="G2608" s="36"/>
      <c r="H2608" s="36"/>
      <c r="I2608" s="38"/>
      <c r="J2608" s="36"/>
    </row>
    <row r="2609" spans="7:10" s="37" customFormat="1" x14ac:dyDescent="0.25">
      <c r="G2609" s="36"/>
      <c r="H2609" s="36"/>
      <c r="I2609" s="38"/>
      <c r="J2609" s="36"/>
    </row>
    <row r="2610" spans="7:10" s="37" customFormat="1" x14ac:dyDescent="0.25">
      <c r="G2610" s="36"/>
      <c r="H2610" s="36"/>
      <c r="I2610" s="38"/>
      <c r="J2610" s="36"/>
    </row>
    <row r="2611" spans="7:10" s="37" customFormat="1" x14ac:dyDescent="0.25">
      <c r="G2611" s="36"/>
      <c r="H2611" s="36"/>
      <c r="I2611" s="38"/>
      <c r="J2611" s="36"/>
    </row>
    <row r="2612" spans="7:10" s="37" customFormat="1" x14ac:dyDescent="0.25">
      <c r="G2612" s="36"/>
      <c r="H2612" s="36"/>
      <c r="I2612" s="38"/>
      <c r="J2612" s="36"/>
    </row>
    <row r="2613" spans="7:10" s="37" customFormat="1" x14ac:dyDescent="0.25">
      <c r="G2613" s="36"/>
      <c r="H2613" s="36"/>
      <c r="I2613" s="38"/>
      <c r="J2613" s="36"/>
    </row>
    <row r="2614" spans="7:10" s="37" customFormat="1" x14ac:dyDescent="0.25">
      <c r="G2614" s="36"/>
      <c r="H2614" s="36"/>
      <c r="I2614" s="38"/>
      <c r="J2614" s="36"/>
    </row>
    <row r="2615" spans="7:10" s="37" customFormat="1" x14ac:dyDescent="0.25">
      <c r="G2615" s="36"/>
      <c r="H2615" s="36"/>
      <c r="I2615" s="38"/>
      <c r="J2615" s="36"/>
    </row>
    <row r="2616" spans="7:10" s="37" customFormat="1" x14ac:dyDescent="0.25">
      <c r="G2616" s="36"/>
      <c r="H2616" s="36"/>
      <c r="I2616" s="38"/>
      <c r="J2616" s="36"/>
    </row>
    <row r="2617" spans="7:10" s="37" customFormat="1" x14ac:dyDescent="0.25">
      <c r="G2617" s="36"/>
      <c r="H2617" s="36"/>
      <c r="I2617" s="38"/>
      <c r="J2617" s="36"/>
    </row>
    <row r="2618" spans="7:10" s="37" customFormat="1" x14ac:dyDescent="0.25">
      <c r="G2618" s="36"/>
      <c r="H2618" s="36"/>
      <c r="I2618" s="38"/>
      <c r="J2618" s="36"/>
    </row>
    <row r="2619" spans="7:10" s="37" customFormat="1" x14ac:dyDescent="0.25">
      <c r="G2619" s="36"/>
      <c r="H2619" s="36"/>
      <c r="I2619" s="38"/>
      <c r="J2619" s="36"/>
    </row>
    <row r="2620" spans="7:10" s="37" customFormat="1" x14ac:dyDescent="0.25">
      <c r="G2620" s="36"/>
      <c r="H2620" s="36"/>
      <c r="I2620" s="38"/>
      <c r="J2620" s="36"/>
    </row>
    <row r="2621" spans="7:10" s="37" customFormat="1" x14ac:dyDescent="0.25">
      <c r="G2621" s="36"/>
      <c r="H2621" s="36"/>
      <c r="I2621" s="38"/>
      <c r="J2621" s="36"/>
    </row>
    <row r="2622" spans="7:10" s="37" customFormat="1" x14ac:dyDescent="0.25">
      <c r="G2622" s="36"/>
      <c r="H2622" s="36"/>
      <c r="I2622" s="38"/>
      <c r="J2622" s="36"/>
    </row>
    <row r="2623" spans="7:10" s="37" customFormat="1" x14ac:dyDescent="0.25">
      <c r="G2623" s="36"/>
      <c r="H2623" s="36"/>
      <c r="I2623" s="38"/>
      <c r="J2623" s="36"/>
    </row>
    <row r="2624" spans="7:10" s="37" customFormat="1" x14ac:dyDescent="0.25">
      <c r="G2624" s="36"/>
      <c r="H2624" s="36"/>
      <c r="I2624" s="38"/>
      <c r="J2624" s="36"/>
    </row>
    <row r="2625" spans="7:10" s="37" customFormat="1" x14ac:dyDescent="0.25">
      <c r="G2625" s="36"/>
      <c r="H2625" s="36"/>
      <c r="I2625" s="38"/>
      <c r="J2625" s="36"/>
    </row>
    <row r="2626" spans="7:10" s="37" customFormat="1" x14ac:dyDescent="0.25">
      <c r="G2626" s="36"/>
      <c r="H2626" s="36"/>
      <c r="I2626" s="38"/>
      <c r="J2626" s="36"/>
    </row>
    <row r="2627" spans="7:10" s="37" customFormat="1" x14ac:dyDescent="0.25">
      <c r="G2627" s="36"/>
      <c r="H2627" s="36"/>
      <c r="I2627" s="38"/>
      <c r="J2627" s="36"/>
    </row>
    <row r="2628" spans="7:10" s="37" customFormat="1" x14ac:dyDescent="0.25">
      <c r="G2628" s="36"/>
      <c r="H2628" s="36"/>
      <c r="I2628" s="38"/>
      <c r="J2628" s="36"/>
    </row>
    <row r="2629" spans="7:10" s="37" customFormat="1" x14ac:dyDescent="0.25">
      <c r="G2629" s="36"/>
      <c r="H2629" s="36"/>
      <c r="I2629" s="38"/>
      <c r="J2629" s="36"/>
    </row>
    <row r="2630" spans="7:10" s="37" customFormat="1" x14ac:dyDescent="0.25">
      <c r="G2630" s="36"/>
      <c r="H2630" s="36"/>
      <c r="I2630" s="38"/>
      <c r="J2630" s="36"/>
    </row>
    <row r="2631" spans="7:10" s="37" customFormat="1" x14ac:dyDescent="0.25">
      <c r="G2631" s="36"/>
      <c r="H2631" s="36"/>
      <c r="I2631" s="38"/>
      <c r="J2631" s="36"/>
    </row>
    <row r="2632" spans="7:10" s="37" customFormat="1" x14ac:dyDescent="0.25">
      <c r="G2632" s="36"/>
      <c r="H2632" s="36"/>
      <c r="I2632" s="38"/>
      <c r="J2632" s="36"/>
    </row>
    <row r="2633" spans="7:10" s="37" customFormat="1" x14ac:dyDescent="0.25">
      <c r="G2633" s="36"/>
      <c r="H2633" s="36"/>
      <c r="I2633" s="38"/>
      <c r="J2633" s="36"/>
    </row>
    <row r="2634" spans="7:10" s="37" customFormat="1" x14ac:dyDescent="0.25">
      <c r="G2634" s="36"/>
      <c r="H2634" s="36"/>
      <c r="I2634" s="38"/>
      <c r="J2634" s="36"/>
    </row>
    <row r="2635" spans="7:10" s="37" customFormat="1" x14ac:dyDescent="0.25">
      <c r="G2635" s="36"/>
      <c r="H2635" s="36"/>
      <c r="I2635" s="38"/>
      <c r="J2635" s="36"/>
    </row>
    <row r="2636" spans="7:10" s="37" customFormat="1" x14ac:dyDescent="0.25">
      <c r="G2636" s="36"/>
      <c r="H2636" s="36"/>
      <c r="I2636" s="38"/>
      <c r="J2636" s="36"/>
    </row>
    <row r="2637" spans="7:10" s="37" customFormat="1" x14ac:dyDescent="0.25">
      <c r="G2637" s="36"/>
      <c r="H2637" s="36"/>
      <c r="I2637" s="38"/>
      <c r="J2637" s="36"/>
    </row>
    <row r="2638" spans="7:10" s="37" customFormat="1" x14ac:dyDescent="0.25">
      <c r="G2638" s="36"/>
      <c r="H2638" s="36"/>
      <c r="I2638" s="38"/>
      <c r="J2638" s="36"/>
    </row>
    <row r="2639" spans="7:10" s="37" customFormat="1" x14ac:dyDescent="0.25">
      <c r="G2639" s="36"/>
      <c r="H2639" s="36"/>
      <c r="I2639" s="38"/>
      <c r="J2639" s="36"/>
    </row>
    <row r="2640" spans="7:10" s="37" customFormat="1" x14ac:dyDescent="0.25">
      <c r="G2640" s="36"/>
      <c r="H2640" s="36"/>
      <c r="I2640" s="38"/>
      <c r="J2640" s="36"/>
    </row>
    <row r="2641" spans="7:10" s="37" customFormat="1" x14ac:dyDescent="0.25">
      <c r="G2641" s="36"/>
      <c r="H2641" s="36"/>
      <c r="I2641" s="38"/>
      <c r="J2641" s="36"/>
    </row>
    <row r="2642" spans="7:10" s="37" customFormat="1" x14ac:dyDescent="0.25">
      <c r="G2642" s="36"/>
      <c r="H2642" s="36"/>
      <c r="I2642" s="38"/>
      <c r="J2642" s="36"/>
    </row>
    <row r="2643" spans="7:10" s="37" customFormat="1" x14ac:dyDescent="0.25">
      <c r="G2643" s="36"/>
      <c r="H2643" s="36"/>
      <c r="I2643" s="38"/>
      <c r="J2643" s="36"/>
    </row>
    <row r="2644" spans="7:10" s="37" customFormat="1" x14ac:dyDescent="0.25">
      <c r="G2644" s="36"/>
      <c r="H2644" s="36"/>
      <c r="I2644" s="38"/>
      <c r="J2644" s="36"/>
    </row>
    <row r="2645" spans="7:10" s="37" customFormat="1" x14ac:dyDescent="0.25">
      <c r="G2645" s="36"/>
      <c r="H2645" s="36"/>
      <c r="I2645" s="38"/>
      <c r="J2645" s="36"/>
    </row>
    <row r="2646" spans="7:10" s="37" customFormat="1" x14ac:dyDescent="0.25">
      <c r="G2646" s="36"/>
      <c r="H2646" s="36"/>
      <c r="I2646" s="38"/>
      <c r="J2646" s="36"/>
    </row>
    <row r="2647" spans="7:10" s="37" customFormat="1" x14ac:dyDescent="0.25">
      <c r="G2647" s="36"/>
      <c r="H2647" s="36"/>
      <c r="I2647" s="38"/>
      <c r="J2647" s="36"/>
    </row>
    <row r="2648" spans="7:10" s="37" customFormat="1" x14ac:dyDescent="0.25">
      <c r="G2648" s="36"/>
      <c r="H2648" s="36"/>
      <c r="I2648" s="38"/>
      <c r="J2648" s="36"/>
    </row>
    <row r="2649" spans="7:10" s="37" customFormat="1" x14ac:dyDescent="0.25">
      <c r="G2649" s="36"/>
      <c r="H2649" s="36"/>
      <c r="I2649" s="38"/>
      <c r="J2649" s="36"/>
    </row>
    <row r="2650" spans="7:10" s="37" customFormat="1" x14ac:dyDescent="0.25">
      <c r="G2650" s="36"/>
      <c r="H2650" s="36"/>
      <c r="I2650" s="38"/>
      <c r="J2650" s="36"/>
    </row>
    <row r="2651" spans="7:10" s="37" customFormat="1" x14ac:dyDescent="0.25">
      <c r="G2651" s="36"/>
      <c r="H2651" s="36"/>
      <c r="I2651" s="38"/>
      <c r="J2651" s="36"/>
    </row>
    <row r="2652" spans="7:10" s="37" customFormat="1" x14ac:dyDescent="0.25">
      <c r="G2652" s="36"/>
      <c r="H2652" s="36"/>
      <c r="I2652" s="38"/>
      <c r="J2652" s="36"/>
    </row>
    <row r="2653" spans="7:10" s="37" customFormat="1" x14ac:dyDescent="0.25">
      <c r="G2653" s="36"/>
      <c r="H2653" s="36"/>
      <c r="I2653" s="38"/>
      <c r="J2653" s="36"/>
    </row>
    <row r="2654" spans="7:10" s="37" customFormat="1" x14ac:dyDescent="0.25">
      <c r="G2654" s="36"/>
      <c r="H2654" s="36"/>
      <c r="I2654" s="38"/>
      <c r="J2654" s="36"/>
    </row>
    <row r="2655" spans="7:10" s="37" customFormat="1" x14ac:dyDescent="0.25">
      <c r="G2655" s="36"/>
      <c r="H2655" s="36"/>
      <c r="I2655" s="38"/>
      <c r="J2655" s="36"/>
    </row>
    <row r="2656" spans="7:10" s="37" customFormat="1" x14ac:dyDescent="0.25">
      <c r="G2656" s="36"/>
      <c r="H2656" s="36"/>
      <c r="I2656" s="38"/>
      <c r="J2656" s="36"/>
    </row>
    <row r="2657" spans="7:10" s="37" customFormat="1" x14ac:dyDescent="0.25">
      <c r="G2657" s="36"/>
      <c r="H2657" s="36"/>
      <c r="I2657" s="38"/>
      <c r="J2657" s="36"/>
    </row>
    <row r="2658" spans="7:10" s="37" customFormat="1" x14ac:dyDescent="0.25">
      <c r="G2658" s="36"/>
      <c r="H2658" s="36"/>
      <c r="I2658" s="38"/>
      <c r="J2658" s="36"/>
    </row>
    <row r="2659" spans="7:10" s="37" customFormat="1" x14ac:dyDescent="0.25">
      <c r="G2659" s="36"/>
      <c r="H2659" s="36"/>
      <c r="I2659" s="38"/>
      <c r="J2659" s="36"/>
    </row>
    <row r="2660" spans="7:10" s="37" customFormat="1" x14ac:dyDescent="0.25">
      <c r="G2660" s="36"/>
      <c r="H2660" s="36"/>
      <c r="I2660" s="38"/>
      <c r="J2660" s="36"/>
    </row>
    <row r="2661" spans="7:10" s="37" customFormat="1" x14ac:dyDescent="0.25">
      <c r="G2661" s="36"/>
      <c r="H2661" s="36"/>
      <c r="I2661" s="38"/>
      <c r="J2661" s="36"/>
    </row>
    <row r="2662" spans="7:10" s="37" customFormat="1" x14ac:dyDescent="0.25">
      <c r="G2662" s="36"/>
      <c r="H2662" s="36"/>
      <c r="I2662" s="38"/>
      <c r="J2662" s="36"/>
    </row>
    <row r="2663" spans="7:10" s="37" customFormat="1" x14ac:dyDescent="0.25">
      <c r="G2663" s="36"/>
      <c r="H2663" s="36"/>
      <c r="I2663" s="38"/>
      <c r="J2663" s="36"/>
    </row>
    <row r="2664" spans="7:10" s="37" customFormat="1" x14ac:dyDescent="0.25">
      <c r="G2664" s="36"/>
      <c r="H2664" s="36"/>
      <c r="I2664" s="38"/>
      <c r="J2664" s="36"/>
    </row>
    <row r="2665" spans="7:10" s="37" customFormat="1" x14ac:dyDescent="0.25">
      <c r="G2665" s="36"/>
      <c r="H2665" s="36"/>
      <c r="I2665" s="38"/>
      <c r="J2665" s="36"/>
    </row>
    <row r="2666" spans="7:10" s="37" customFormat="1" x14ac:dyDescent="0.25">
      <c r="G2666" s="36"/>
      <c r="H2666" s="36"/>
      <c r="I2666" s="38"/>
      <c r="J2666" s="36"/>
    </row>
    <row r="2667" spans="7:10" s="37" customFormat="1" x14ac:dyDescent="0.25">
      <c r="G2667" s="36"/>
      <c r="H2667" s="36"/>
      <c r="I2667" s="38"/>
      <c r="J2667" s="36"/>
    </row>
    <row r="2668" spans="7:10" s="37" customFormat="1" x14ac:dyDescent="0.25">
      <c r="G2668" s="36"/>
      <c r="H2668" s="36"/>
      <c r="I2668" s="38"/>
      <c r="J2668" s="36"/>
    </row>
    <row r="2669" spans="7:10" s="37" customFormat="1" x14ac:dyDescent="0.25">
      <c r="G2669" s="36"/>
      <c r="H2669" s="36"/>
      <c r="I2669" s="38"/>
      <c r="J2669" s="36"/>
    </row>
    <row r="2670" spans="7:10" s="37" customFormat="1" x14ac:dyDescent="0.25">
      <c r="G2670" s="36"/>
      <c r="H2670" s="36"/>
      <c r="I2670" s="38"/>
      <c r="J2670" s="36"/>
    </row>
    <row r="2671" spans="7:10" s="37" customFormat="1" x14ac:dyDescent="0.25">
      <c r="G2671" s="36"/>
      <c r="H2671" s="36"/>
      <c r="I2671" s="38"/>
      <c r="J2671" s="36"/>
    </row>
    <row r="2672" spans="7:10" s="37" customFormat="1" x14ac:dyDescent="0.25">
      <c r="G2672" s="36"/>
      <c r="H2672" s="36"/>
      <c r="I2672" s="38"/>
      <c r="J2672" s="36"/>
    </row>
    <row r="2673" spans="7:10" s="37" customFormat="1" x14ac:dyDescent="0.25">
      <c r="G2673" s="36"/>
      <c r="H2673" s="36"/>
      <c r="I2673" s="38"/>
      <c r="J2673" s="36"/>
    </row>
    <row r="2674" spans="7:10" s="37" customFormat="1" x14ac:dyDescent="0.25">
      <c r="G2674" s="36"/>
      <c r="H2674" s="36"/>
      <c r="I2674" s="38"/>
      <c r="J2674" s="36"/>
    </row>
    <row r="2675" spans="7:10" s="37" customFormat="1" x14ac:dyDescent="0.25">
      <c r="G2675" s="36"/>
      <c r="H2675" s="36"/>
      <c r="I2675" s="38"/>
      <c r="J2675" s="36"/>
    </row>
    <row r="2676" spans="7:10" s="37" customFormat="1" x14ac:dyDescent="0.25">
      <c r="G2676" s="36"/>
      <c r="H2676" s="36"/>
      <c r="I2676" s="38"/>
      <c r="J2676" s="36"/>
    </row>
    <row r="2677" spans="7:10" s="37" customFormat="1" x14ac:dyDescent="0.25">
      <c r="G2677" s="36"/>
      <c r="H2677" s="36"/>
      <c r="I2677" s="38"/>
      <c r="J2677" s="36"/>
    </row>
    <row r="2678" spans="7:10" s="37" customFormat="1" x14ac:dyDescent="0.25">
      <c r="G2678" s="36"/>
      <c r="H2678" s="36"/>
      <c r="I2678" s="38"/>
      <c r="J2678" s="36"/>
    </row>
    <row r="2679" spans="7:10" s="37" customFormat="1" x14ac:dyDescent="0.25">
      <c r="G2679" s="36"/>
      <c r="H2679" s="36"/>
      <c r="I2679" s="38"/>
      <c r="J2679" s="36"/>
    </row>
    <row r="2680" spans="7:10" s="37" customFormat="1" x14ac:dyDescent="0.25">
      <c r="G2680" s="36"/>
      <c r="H2680" s="36"/>
      <c r="I2680" s="38"/>
      <c r="J2680" s="36"/>
    </row>
    <row r="2681" spans="7:10" s="37" customFormat="1" x14ac:dyDescent="0.25">
      <c r="G2681" s="36"/>
      <c r="H2681" s="36"/>
      <c r="I2681" s="38"/>
      <c r="J2681" s="36"/>
    </row>
    <row r="2682" spans="7:10" s="37" customFormat="1" x14ac:dyDescent="0.25">
      <c r="G2682" s="36"/>
      <c r="H2682" s="36"/>
      <c r="I2682" s="38"/>
      <c r="J2682" s="36"/>
    </row>
    <row r="2683" spans="7:10" s="37" customFormat="1" x14ac:dyDescent="0.25">
      <c r="G2683" s="36"/>
      <c r="H2683" s="36"/>
      <c r="I2683" s="38"/>
      <c r="J2683" s="36"/>
    </row>
    <row r="2684" spans="7:10" s="37" customFormat="1" x14ac:dyDescent="0.25">
      <c r="G2684" s="36"/>
      <c r="H2684" s="36"/>
      <c r="I2684" s="38"/>
      <c r="J2684" s="36"/>
    </row>
    <row r="2685" spans="7:10" s="37" customFormat="1" x14ac:dyDescent="0.25">
      <c r="G2685" s="36"/>
      <c r="H2685" s="36"/>
      <c r="I2685" s="38"/>
      <c r="J2685" s="36"/>
    </row>
    <row r="2686" spans="7:10" s="37" customFormat="1" x14ac:dyDescent="0.25">
      <c r="G2686" s="36"/>
      <c r="H2686" s="36"/>
      <c r="I2686" s="38"/>
      <c r="J2686" s="36"/>
    </row>
    <row r="2687" spans="7:10" s="37" customFormat="1" x14ac:dyDescent="0.25">
      <c r="G2687" s="36"/>
      <c r="H2687" s="36"/>
      <c r="I2687" s="38"/>
      <c r="J2687" s="36"/>
    </row>
    <row r="2688" spans="7:10" s="37" customFormat="1" x14ac:dyDescent="0.25">
      <c r="G2688" s="36"/>
      <c r="H2688" s="36"/>
      <c r="I2688" s="38"/>
      <c r="J2688" s="36"/>
    </row>
    <row r="2689" spans="7:10" s="37" customFormat="1" x14ac:dyDescent="0.25">
      <c r="G2689" s="36"/>
      <c r="H2689" s="36"/>
      <c r="I2689" s="38"/>
      <c r="J2689" s="36"/>
    </row>
    <row r="2690" spans="7:10" s="37" customFormat="1" x14ac:dyDescent="0.25">
      <c r="G2690" s="36"/>
      <c r="H2690" s="36"/>
      <c r="I2690" s="38"/>
      <c r="J2690" s="36"/>
    </row>
    <row r="2691" spans="7:10" s="37" customFormat="1" x14ac:dyDescent="0.25">
      <c r="G2691" s="36"/>
      <c r="H2691" s="36"/>
      <c r="I2691" s="38"/>
      <c r="J2691" s="36"/>
    </row>
    <row r="2692" spans="7:10" s="37" customFormat="1" x14ac:dyDescent="0.25">
      <c r="G2692" s="36"/>
      <c r="H2692" s="36"/>
      <c r="I2692" s="38"/>
      <c r="J2692" s="36"/>
    </row>
    <row r="2693" spans="7:10" s="37" customFormat="1" x14ac:dyDescent="0.25">
      <c r="G2693" s="36"/>
      <c r="H2693" s="36"/>
      <c r="I2693" s="38"/>
      <c r="J2693" s="36"/>
    </row>
    <row r="2694" spans="7:10" s="37" customFormat="1" x14ac:dyDescent="0.25">
      <c r="G2694" s="36"/>
      <c r="H2694" s="36"/>
      <c r="I2694" s="38"/>
      <c r="J2694" s="36"/>
    </row>
    <row r="2695" spans="7:10" s="37" customFormat="1" x14ac:dyDescent="0.25">
      <c r="G2695" s="36"/>
      <c r="H2695" s="36"/>
      <c r="I2695" s="38"/>
      <c r="J2695" s="36"/>
    </row>
    <row r="2696" spans="7:10" s="37" customFormat="1" x14ac:dyDescent="0.25">
      <c r="G2696" s="36"/>
      <c r="H2696" s="36"/>
      <c r="I2696" s="38"/>
      <c r="J2696" s="36"/>
    </row>
    <row r="2697" spans="7:10" s="37" customFormat="1" x14ac:dyDescent="0.25">
      <c r="G2697" s="36"/>
      <c r="H2697" s="36"/>
      <c r="I2697" s="38"/>
      <c r="J2697" s="36"/>
    </row>
    <row r="2698" spans="7:10" s="37" customFormat="1" x14ac:dyDescent="0.25">
      <c r="G2698" s="36"/>
      <c r="H2698" s="36"/>
      <c r="I2698" s="38"/>
      <c r="J2698" s="36"/>
    </row>
    <row r="2699" spans="7:10" s="37" customFormat="1" x14ac:dyDescent="0.25">
      <c r="G2699" s="36"/>
      <c r="H2699" s="36"/>
      <c r="I2699" s="38"/>
      <c r="J2699" s="36"/>
    </row>
    <row r="2700" spans="7:10" s="37" customFormat="1" x14ac:dyDescent="0.25">
      <c r="G2700" s="36"/>
      <c r="H2700" s="36"/>
      <c r="I2700" s="38"/>
      <c r="J2700" s="36"/>
    </row>
    <row r="2701" spans="7:10" s="37" customFormat="1" x14ac:dyDescent="0.25">
      <c r="G2701" s="36"/>
      <c r="H2701" s="36"/>
      <c r="I2701" s="38"/>
      <c r="J2701" s="36"/>
    </row>
    <row r="2702" spans="7:10" s="37" customFormat="1" x14ac:dyDescent="0.25">
      <c r="G2702" s="36"/>
      <c r="H2702" s="36"/>
      <c r="I2702" s="38"/>
      <c r="J2702" s="36"/>
    </row>
    <row r="2703" spans="7:10" s="37" customFormat="1" x14ac:dyDescent="0.25">
      <c r="G2703" s="36"/>
      <c r="H2703" s="36"/>
      <c r="I2703" s="38"/>
      <c r="J2703" s="36"/>
    </row>
    <row r="2704" spans="7:10" s="37" customFormat="1" x14ac:dyDescent="0.25">
      <c r="G2704" s="36"/>
      <c r="H2704" s="36"/>
      <c r="I2704" s="38"/>
      <c r="J2704" s="36"/>
    </row>
    <row r="2705" spans="7:10" s="37" customFormat="1" x14ac:dyDescent="0.25">
      <c r="G2705" s="36"/>
      <c r="H2705" s="36"/>
      <c r="I2705" s="38"/>
      <c r="J2705" s="36"/>
    </row>
    <row r="2706" spans="7:10" s="37" customFormat="1" x14ac:dyDescent="0.25">
      <c r="G2706" s="36"/>
      <c r="H2706" s="36"/>
      <c r="I2706" s="38"/>
      <c r="J2706" s="36"/>
    </row>
    <row r="2707" spans="7:10" s="37" customFormat="1" x14ac:dyDescent="0.25">
      <c r="G2707" s="36"/>
      <c r="H2707" s="36"/>
      <c r="I2707" s="38"/>
      <c r="J2707" s="36"/>
    </row>
    <row r="2708" spans="7:10" s="37" customFormat="1" x14ac:dyDescent="0.25">
      <c r="G2708" s="36"/>
      <c r="H2708" s="36"/>
      <c r="I2708" s="38"/>
      <c r="J2708" s="36"/>
    </row>
    <row r="2709" spans="7:10" s="37" customFormat="1" x14ac:dyDescent="0.25">
      <c r="G2709" s="36"/>
      <c r="H2709" s="36"/>
      <c r="I2709" s="38"/>
      <c r="J2709" s="36"/>
    </row>
    <row r="2710" spans="7:10" s="37" customFormat="1" x14ac:dyDescent="0.25">
      <c r="G2710" s="36"/>
      <c r="H2710" s="36"/>
      <c r="I2710" s="38"/>
      <c r="J2710" s="36"/>
    </row>
    <row r="2711" spans="7:10" s="37" customFormat="1" x14ac:dyDescent="0.25">
      <c r="G2711" s="36"/>
      <c r="H2711" s="36"/>
      <c r="I2711" s="38"/>
      <c r="J2711" s="36"/>
    </row>
    <row r="2712" spans="7:10" s="37" customFormat="1" x14ac:dyDescent="0.25">
      <c r="G2712" s="36"/>
      <c r="H2712" s="36"/>
      <c r="I2712" s="38"/>
      <c r="J2712" s="36"/>
    </row>
    <row r="2713" spans="7:10" s="37" customFormat="1" x14ac:dyDescent="0.25">
      <c r="G2713" s="36"/>
      <c r="H2713" s="36"/>
      <c r="I2713" s="38"/>
      <c r="J2713" s="36"/>
    </row>
    <row r="2714" spans="7:10" s="37" customFormat="1" x14ac:dyDescent="0.25">
      <c r="G2714" s="36"/>
      <c r="H2714" s="36"/>
      <c r="I2714" s="38"/>
      <c r="J2714" s="36"/>
    </row>
    <row r="2715" spans="7:10" s="37" customFormat="1" x14ac:dyDescent="0.25">
      <c r="G2715" s="36"/>
      <c r="H2715" s="36"/>
      <c r="I2715" s="38"/>
      <c r="J2715" s="36"/>
    </row>
    <row r="2716" spans="7:10" s="37" customFormat="1" x14ac:dyDescent="0.25">
      <c r="G2716" s="36"/>
      <c r="H2716" s="36"/>
      <c r="I2716" s="38"/>
      <c r="J2716" s="36"/>
    </row>
    <row r="2717" spans="7:10" s="37" customFormat="1" x14ac:dyDescent="0.25">
      <c r="G2717" s="36"/>
      <c r="H2717" s="36"/>
      <c r="I2717" s="38"/>
      <c r="J2717" s="36"/>
    </row>
    <row r="2718" spans="7:10" s="37" customFormat="1" x14ac:dyDescent="0.25">
      <c r="G2718" s="36"/>
      <c r="H2718" s="36"/>
      <c r="I2718" s="38"/>
      <c r="J2718" s="36"/>
    </row>
    <row r="2719" spans="7:10" s="37" customFormat="1" x14ac:dyDescent="0.25">
      <c r="G2719" s="36"/>
      <c r="H2719" s="36"/>
      <c r="I2719" s="38"/>
      <c r="J2719" s="36"/>
    </row>
    <row r="2720" spans="7:10" s="37" customFormat="1" x14ac:dyDescent="0.25">
      <c r="G2720" s="36"/>
      <c r="H2720" s="36"/>
      <c r="I2720" s="38"/>
      <c r="J2720" s="36"/>
    </row>
    <row r="2721" spans="7:10" s="37" customFormat="1" x14ac:dyDescent="0.25">
      <c r="G2721" s="36"/>
      <c r="H2721" s="36"/>
      <c r="I2721" s="38"/>
      <c r="J2721" s="36"/>
    </row>
    <row r="2722" spans="7:10" s="37" customFormat="1" x14ac:dyDescent="0.25">
      <c r="G2722" s="36"/>
      <c r="H2722" s="36"/>
      <c r="I2722" s="38"/>
      <c r="J2722" s="36"/>
    </row>
    <row r="2723" spans="7:10" s="37" customFormat="1" x14ac:dyDescent="0.25">
      <c r="G2723" s="36"/>
      <c r="H2723" s="36"/>
      <c r="I2723" s="38"/>
      <c r="J2723" s="36"/>
    </row>
    <row r="2724" spans="7:10" s="37" customFormat="1" x14ac:dyDescent="0.25">
      <c r="G2724" s="36"/>
      <c r="H2724" s="36"/>
      <c r="I2724" s="38"/>
      <c r="J2724" s="36"/>
    </row>
    <row r="2725" spans="7:10" s="37" customFormat="1" x14ac:dyDescent="0.25">
      <c r="G2725" s="36"/>
      <c r="H2725" s="36"/>
      <c r="I2725" s="38"/>
      <c r="J2725" s="36"/>
    </row>
    <row r="2726" spans="7:10" s="37" customFormat="1" x14ac:dyDescent="0.25">
      <c r="G2726" s="36"/>
      <c r="H2726" s="36"/>
      <c r="I2726" s="38"/>
      <c r="J2726" s="36"/>
    </row>
    <row r="2727" spans="7:10" s="37" customFormat="1" x14ac:dyDescent="0.25">
      <c r="G2727" s="36"/>
      <c r="H2727" s="36"/>
      <c r="I2727" s="38"/>
      <c r="J2727" s="36"/>
    </row>
    <row r="2728" spans="7:10" s="37" customFormat="1" x14ac:dyDescent="0.25">
      <c r="G2728" s="36"/>
      <c r="H2728" s="36"/>
      <c r="I2728" s="38"/>
      <c r="J2728" s="36"/>
    </row>
    <row r="2729" spans="7:10" s="37" customFormat="1" x14ac:dyDescent="0.25">
      <c r="G2729" s="36"/>
      <c r="H2729" s="36"/>
      <c r="I2729" s="38"/>
      <c r="J2729" s="36"/>
    </row>
    <row r="2730" spans="7:10" s="37" customFormat="1" x14ac:dyDescent="0.25">
      <c r="G2730" s="36"/>
      <c r="H2730" s="36"/>
      <c r="I2730" s="38"/>
      <c r="J2730" s="36"/>
    </row>
    <row r="2731" spans="7:10" s="37" customFormat="1" x14ac:dyDescent="0.25">
      <c r="G2731" s="36"/>
      <c r="H2731" s="36"/>
      <c r="I2731" s="38"/>
      <c r="J2731" s="36"/>
    </row>
    <row r="2732" spans="7:10" s="37" customFormat="1" x14ac:dyDescent="0.25">
      <c r="G2732" s="36"/>
      <c r="H2732" s="36"/>
      <c r="I2732" s="38"/>
      <c r="J2732" s="36"/>
    </row>
    <row r="2733" spans="7:10" s="37" customFormat="1" x14ac:dyDescent="0.25">
      <c r="G2733" s="36"/>
      <c r="H2733" s="36"/>
      <c r="I2733" s="38"/>
      <c r="J2733" s="36"/>
    </row>
    <row r="2734" spans="7:10" s="37" customFormat="1" x14ac:dyDescent="0.25">
      <c r="G2734" s="36"/>
      <c r="H2734" s="36"/>
      <c r="I2734" s="38"/>
      <c r="J2734" s="36"/>
    </row>
    <row r="2735" spans="7:10" s="37" customFormat="1" x14ac:dyDescent="0.25">
      <c r="G2735" s="36"/>
      <c r="H2735" s="36"/>
      <c r="I2735" s="38"/>
      <c r="J2735" s="36"/>
    </row>
    <row r="2736" spans="7:10" s="37" customFormat="1" x14ac:dyDescent="0.25">
      <c r="G2736" s="36"/>
      <c r="H2736" s="36"/>
      <c r="I2736" s="38"/>
      <c r="J2736" s="36"/>
    </row>
    <row r="2737" spans="7:10" s="37" customFormat="1" x14ac:dyDescent="0.25">
      <c r="G2737" s="36"/>
      <c r="H2737" s="36"/>
      <c r="I2737" s="38"/>
      <c r="J2737" s="36"/>
    </row>
    <row r="2738" spans="7:10" s="37" customFormat="1" x14ac:dyDescent="0.25">
      <c r="G2738" s="36"/>
      <c r="H2738" s="36"/>
      <c r="I2738" s="38"/>
      <c r="J2738" s="36"/>
    </row>
    <row r="2739" spans="7:10" s="37" customFormat="1" x14ac:dyDescent="0.25">
      <c r="G2739" s="36"/>
      <c r="H2739" s="36"/>
      <c r="I2739" s="38"/>
      <c r="J2739" s="36"/>
    </row>
    <row r="2740" spans="7:10" s="37" customFormat="1" x14ac:dyDescent="0.25">
      <c r="G2740" s="36"/>
      <c r="H2740" s="36"/>
      <c r="I2740" s="38"/>
      <c r="J2740" s="36"/>
    </row>
    <row r="2741" spans="7:10" s="37" customFormat="1" x14ac:dyDescent="0.25">
      <c r="G2741" s="36"/>
      <c r="H2741" s="36"/>
      <c r="I2741" s="38"/>
      <c r="J2741" s="36"/>
    </row>
    <row r="2742" spans="7:10" s="37" customFormat="1" x14ac:dyDescent="0.25">
      <c r="G2742" s="36"/>
      <c r="H2742" s="36"/>
      <c r="I2742" s="38"/>
      <c r="J2742" s="36"/>
    </row>
    <row r="2743" spans="7:10" s="37" customFormat="1" x14ac:dyDescent="0.25">
      <c r="G2743" s="36"/>
      <c r="H2743" s="36"/>
      <c r="I2743" s="38"/>
      <c r="J2743" s="36"/>
    </row>
    <row r="2744" spans="7:10" s="37" customFormat="1" x14ac:dyDescent="0.25">
      <c r="G2744" s="36"/>
      <c r="H2744" s="36"/>
      <c r="I2744" s="38"/>
      <c r="J2744" s="36"/>
    </row>
    <row r="2745" spans="7:10" s="37" customFormat="1" x14ac:dyDescent="0.25">
      <c r="G2745" s="36"/>
      <c r="H2745" s="36"/>
      <c r="I2745" s="38"/>
      <c r="J2745" s="36"/>
    </row>
    <row r="2746" spans="7:10" s="37" customFormat="1" x14ac:dyDescent="0.25">
      <c r="G2746" s="36"/>
      <c r="H2746" s="36"/>
      <c r="I2746" s="38"/>
      <c r="J2746" s="36"/>
    </row>
    <row r="2747" spans="7:10" s="37" customFormat="1" x14ac:dyDescent="0.25">
      <c r="G2747" s="36"/>
      <c r="H2747" s="36"/>
      <c r="I2747" s="38"/>
      <c r="J2747" s="36"/>
    </row>
    <row r="2748" spans="7:10" s="37" customFormat="1" x14ac:dyDescent="0.25">
      <c r="G2748" s="36"/>
      <c r="H2748" s="36"/>
      <c r="I2748" s="38"/>
      <c r="J2748" s="36"/>
    </row>
    <row r="2749" spans="7:10" s="37" customFormat="1" x14ac:dyDescent="0.25">
      <c r="G2749" s="36"/>
      <c r="H2749" s="36"/>
      <c r="I2749" s="38"/>
      <c r="J2749" s="36"/>
    </row>
    <row r="2750" spans="7:10" s="37" customFormat="1" x14ac:dyDescent="0.25">
      <c r="G2750" s="36"/>
      <c r="H2750" s="36"/>
      <c r="I2750" s="38"/>
      <c r="J2750" s="36"/>
    </row>
    <row r="2751" spans="7:10" s="37" customFormat="1" x14ac:dyDescent="0.25">
      <c r="G2751" s="36"/>
      <c r="H2751" s="36"/>
      <c r="I2751" s="38"/>
      <c r="J2751" s="36"/>
    </row>
    <row r="2752" spans="7:10" s="37" customFormat="1" x14ac:dyDescent="0.25">
      <c r="G2752" s="36"/>
      <c r="H2752" s="36"/>
      <c r="I2752" s="38"/>
      <c r="J2752" s="36"/>
    </row>
    <row r="2753" spans="7:10" s="37" customFormat="1" x14ac:dyDescent="0.25">
      <c r="G2753" s="36"/>
      <c r="H2753" s="36"/>
      <c r="I2753" s="38"/>
      <c r="J2753" s="36"/>
    </row>
    <row r="2754" spans="7:10" s="37" customFormat="1" x14ac:dyDescent="0.25">
      <c r="G2754" s="36"/>
      <c r="H2754" s="36"/>
      <c r="I2754" s="38"/>
      <c r="J2754" s="36"/>
    </row>
    <row r="2755" spans="7:10" s="37" customFormat="1" x14ac:dyDescent="0.25">
      <c r="G2755" s="36"/>
      <c r="H2755" s="36"/>
      <c r="I2755" s="38"/>
      <c r="J2755" s="36"/>
    </row>
    <row r="2756" spans="7:10" s="37" customFormat="1" x14ac:dyDescent="0.25">
      <c r="G2756" s="36"/>
      <c r="H2756" s="36"/>
      <c r="I2756" s="38"/>
      <c r="J2756" s="36"/>
    </row>
    <row r="2757" spans="7:10" s="37" customFormat="1" x14ac:dyDescent="0.25">
      <c r="G2757" s="36"/>
      <c r="H2757" s="36"/>
      <c r="I2757" s="38"/>
      <c r="J2757" s="36"/>
    </row>
    <row r="2758" spans="7:10" s="37" customFormat="1" x14ac:dyDescent="0.25">
      <c r="G2758" s="36"/>
      <c r="H2758" s="36"/>
      <c r="I2758" s="38"/>
      <c r="J2758" s="36"/>
    </row>
    <row r="2759" spans="7:10" s="37" customFormat="1" x14ac:dyDescent="0.25">
      <c r="G2759" s="36"/>
      <c r="H2759" s="36"/>
      <c r="I2759" s="38"/>
      <c r="J2759" s="36"/>
    </row>
    <row r="2760" spans="7:10" s="37" customFormat="1" x14ac:dyDescent="0.25">
      <c r="G2760" s="36"/>
      <c r="H2760" s="36"/>
      <c r="I2760" s="38"/>
      <c r="J2760" s="36"/>
    </row>
    <row r="2761" spans="7:10" s="37" customFormat="1" x14ac:dyDescent="0.25">
      <c r="G2761" s="36"/>
      <c r="H2761" s="36"/>
      <c r="I2761" s="38"/>
      <c r="J2761" s="36"/>
    </row>
    <row r="2762" spans="7:10" s="37" customFormat="1" x14ac:dyDescent="0.25">
      <c r="G2762" s="36"/>
      <c r="H2762" s="36"/>
      <c r="I2762" s="38"/>
      <c r="J2762" s="36"/>
    </row>
    <row r="2763" spans="7:10" s="37" customFormat="1" x14ac:dyDescent="0.25">
      <c r="G2763" s="36"/>
      <c r="H2763" s="36"/>
      <c r="I2763" s="38"/>
      <c r="J2763" s="36"/>
    </row>
    <row r="2764" spans="7:10" s="37" customFormat="1" x14ac:dyDescent="0.25">
      <c r="G2764" s="36"/>
      <c r="H2764" s="36"/>
      <c r="I2764" s="38"/>
      <c r="J2764" s="36"/>
    </row>
    <row r="2765" spans="7:10" s="37" customFormat="1" x14ac:dyDescent="0.25">
      <c r="G2765" s="36"/>
      <c r="H2765" s="36"/>
      <c r="I2765" s="38"/>
      <c r="J2765" s="36"/>
    </row>
    <row r="2766" spans="7:10" s="37" customFormat="1" x14ac:dyDescent="0.25">
      <c r="G2766" s="36"/>
      <c r="H2766" s="36"/>
      <c r="I2766" s="38"/>
      <c r="J2766" s="36"/>
    </row>
    <row r="2767" spans="7:10" s="37" customFormat="1" x14ac:dyDescent="0.25">
      <c r="G2767" s="36"/>
      <c r="H2767" s="36"/>
      <c r="I2767" s="38"/>
      <c r="J2767" s="36"/>
    </row>
    <row r="2768" spans="7:10" s="37" customFormat="1" x14ac:dyDescent="0.25">
      <c r="G2768" s="36"/>
      <c r="H2768" s="36"/>
      <c r="I2768" s="38"/>
      <c r="J2768" s="36"/>
    </row>
    <row r="2769" spans="7:10" s="37" customFormat="1" x14ac:dyDescent="0.25">
      <c r="G2769" s="36"/>
      <c r="H2769" s="36"/>
      <c r="I2769" s="38"/>
      <c r="J2769" s="36"/>
    </row>
    <row r="2770" spans="7:10" s="37" customFormat="1" x14ac:dyDescent="0.25">
      <c r="G2770" s="36"/>
      <c r="H2770" s="36"/>
      <c r="I2770" s="38"/>
      <c r="J2770" s="36"/>
    </row>
    <row r="2771" spans="7:10" s="37" customFormat="1" x14ac:dyDescent="0.25">
      <c r="G2771" s="36"/>
      <c r="H2771" s="36"/>
      <c r="I2771" s="38"/>
      <c r="J2771" s="36"/>
    </row>
    <row r="2772" spans="7:10" s="37" customFormat="1" x14ac:dyDescent="0.25">
      <c r="G2772" s="36"/>
      <c r="H2772" s="36"/>
      <c r="I2772" s="38"/>
      <c r="J2772" s="36"/>
    </row>
    <row r="2773" spans="7:10" s="37" customFormat="1" x14ac:dyDescent="0.25">
      <c r="G2773" s="36"/>
      <c r="H2773" s="36"/>
      <c r="I2773" s="38"/>
      <c r="J2773" s="36"/>
    </row>
    <row r="2774" spans="7:10" s="37" customFormat="1" x14ac:dyDescent="0.25">
      <c r="G2774" s="36"/>
      <c r="H2774" s="36"/>
      <c r="I2774" s="38"/>
      <c r="J2774" s="36"/>
    </row>
    <row r="2775" spans="7:10" s="37" customFormat="1" x14ac:dyDescent="0.25">
      <c r="G2775" s="36"/>
      <c r="H2775" s="36"/>
      <c r="I2775" s="38"/>
      <c r="J2775" s="36"/>
    </row>
    <row r="2776" spans="7:10" s="37" customFormat="1" x14ac:dyDescent="0.25">
      <c r="G2776" s="36"/>
      <c r="H2776" s="36"/>
      <c r="I2776" s="38"/>
      <c r="J2776" s="36"/>
    </row>
    <row r="2777" spans="7:10" s="37" customFormat="1" x14ac:dyDescent="0.25">
      <c r="G2777" s="36"/>
      <c r="H2777" s="36"/>
      <c r="I2777" s="38"/>
      <c r="J2777" s="36"/>
    </row>
    <row r="2778" spans="7:10" s="37" customFormat="1" x14ac:dyDescent="0.25">
      <c r="G2778" s="36"/>
      <c r="H2778" s="36"/>
      <c r="I2778" s="38"/>
      <c r="J2778" s="36"/>
    </row>
    <row r="2779" spans="7:10" s="37" customFormat="1" x14ac:dyDescent="0.25">
      <c r="G2779" s="36"/>
      <c r="H2779" s="36"/>
      <c r="I2779" s="38"/>
      <c r="J2779" s="36"/>
    </row>
    <row r="2780" spans="7:10" s="37" customFormat="1" x14ac:dyDescent="0.25">
      <c r="G2780" s="36"/>
      <c r="H2780" s="36"/>
      <c r="I2780" s="38"/>
      <c r="J2780" s="36"/>
    </row>
    <row r="2781" spans="7:10" s="37" customFormat="1" x14ac:dyDescent="0.25">
      <c r="G2781" s="36"/>
      <c r="H2781" s="36"/>
      <c r="I2781" s="38"/>
      <c r="J2781" s="36"/>
    </row>
    <row r="2782" spans="7:10" s="37" customFormat="1" x14ac:dyDescent="0.25">
      <c r="G2782" s="36"/>
      <c r="H2782" s="36"/>
      <c r="I2782" s="38"/>
      <c r="J2782" s="36"/>
    </row>
    <row r="2783" spans="7:10" s="37" customFormat="1" x14ac:dyDescent="0.25">
      <c r="G2783" s="36"/>
      <c r="H2783" s="36"/>
      <c r="I2783" s="38"/>
      <c r="J2783" s="36"/>
    </row>
    <row r="2784" spans="7:10" s="37" customFormat="1" x14ac:dyDescent="0.25">
      <c r="G2784" s="36"/>
      <c r="H2784" s="36"/>
      <c r="I2784" s="38"/>
      <c r="J2784" s="36"/>
    </row>
    <row r="2785" spans="7:10" s="37" customFormat="1" x14ac:dyDescent="0.25">
      <c r="G2785" s="36"/>
      <c r="H2785" s="36"/>
      <c r="I2785" s="38"/>
      <c r="J2785" s="36"/>
    </row>
    <row r="2786" spans="7:10" s="37" customFormat="1" x14ac:dyDescent="0.25">
      <c r="G2786" s="36"/>
      <c r="H2786" s="36"/>
      <c r="I2786" s="38"/>
      <c r="J2786" s="36"/>
    </row>
    <row r="2787" spans="7:10" s="37" customFormat="1" x14ac:dyDescent="0.25">
      <c r="G2787" s="36"/>
      <c r="H2787" s="36"/>
      <c r="I2787" s="38"/>
      <c r="J2787" s="36"/>
    </row>
    <row r="2788" spans="7:10" s="37" customFormat="1" x14ac:dyDescent="0.25">
      <c r="G2788" s="36"/>
      <c r="H2788" s="36"/>
      <c r="I2788" s="38"/>
      <c r="J2788" s="36"/>
    </row>
    <row r="2789" spans="7:10" s="37" customFormat="1" x14ac:dyDescent="0.25">
      <c r="G2789" s="36"/>
      <c r="H2789" s="36"/>
      <c r="I2789" s="38"/>
      <c r="J2789" s="36"/>
    </row>
    <row r="2790" spans="7:10" s="37" customFormat="1" x14ac:dyDescent="0.25">
      <c r="G2790" s="36"/>
      <c r="H2790" s="36"/>
      <c r="I2790" s="38"/>
      <c r="J2790" s="36"/>
    </row>
    <row r="2791" spans="7:10" s="37" customFormat="1" x14ac:dyDescent="0.25">
      <c r="G2791" s="36"/>
      <c r="H2791" s="36"/>
      <c r="I2791" s="38"/>
      <c r="J2791" s="36"/>
    </row>
    <row r="2792" spans="7:10" s="37" customFormat="1" x14ac:dyDescent="0.25">
      <c r="G2792" s="36"/>
      <c r="H2792" s="36"/>
      <c r="I2792" s="38"/>
      <c r="J2792" s="36"/>
    </row>
    <row r="2793" spans="7:10" s="37" customFormat="1" x14ac:dyDescent="0.25">
      <c r="G2793" s="36"/>
      <c r="H2793" s="36"/>
      <c r="I2793" s="38"/>
      <c r="J2793" s="36"/>
    </row>
    <row r="2794" spans="7:10" s="37" customFormat="1" x14ac:dyDescent="0.25">
      <c r="G2794" s="36"/>
      <c r="H2794" s="36"/>
      <c r="I2794" s="38"/>
      <c r="J2794" s="36"/>
    </row>
    <row r="2795" spans="7:10" s="37" customFormat="1" x14ac:dyDescent="0.25">
      <c r="G2795" s="36"/>
      <c r="H2795" s="36"/>
      <c r="I2795" s="38"/>
      <c r="J2795" s="36"/>
    </row>
    <row r="2796" spans="7:10" s="37" customFormat="1" x14ac:dyDescent="0.25">
      <c r="G2796" s="36"/>
      <c r="H2796" s="36"/>
      <c r="I2796" s="38"/>
      <c r="J2796" s="36"/>
    </row>
    <row r="2797" spans="7:10" s="37" customFormat="1" x14ac:dyDescent="0.25">
      <c r="G2797" s="36"/>
      <c r="H2797" s="36"/>
      <c r="I2797" s="38"/>
      <c r="J2797" s="36"/>
    </row>
    <row r="2798" spans="7:10" s="37" customFormat="1" x14ac:dyDescent="0.25">
      <c r="G2798" s="36"/>
      <c r="H2798" s="36"/>
      <c r="I2798" s="38"/>
      <c r="J2798" s="36"/>
    </row>
    <row r="2799" spans="7:10" s="37" customFormat="1" x14ac:dyDescent="0.25">
      <c r="G2799" s="36"/>
      <c r="H2799" s="36"/>
      <c r="I2799" s="38"/>
      <c r="J2799" s="36"/>
    </row>
    <row r="2800" spans="7:10" s="37" customFormat="1" x14ac:dyDescent="0.25">
      <c r="G2800" s="36"/>
      <c r="H2800" s="36"/>
      <c r="I2800" s="38"/>
      <c r="J2800" s="36"/>
    </row>
    <row r="2801" spans="7:10" s="37" customFormat="1" x14ac:dyDescent="0.25">
      <c r="G2801" s="36"/>
      <c r="H2801" s="36"/>
      <c r="I2801" s="38"/>
      <c r="J2801" s="36"/>
    </row>
    <row r="2802" spans="7:10" s="37" customFormat="1" x14ac:dyDescent="0.25">
      <c r="G2802" s="36"/>
      <c r="H2802" s="36"/>
      <c r="I2802" s="38"/>
      <c r="J2802" s="36"/>
    </row>
    <row r="2803" spans="7:10" s="37" customFormat="1" x14ac:dyDescent="0.25">
      <c r="G2803" s="36"/>
      <c r="H2803" s="36"/>
      <c r="I2803" s="38"/>
      <c r="J2803" s="36"/>
    </row>
    <row r="2804" spans="7:10" s="37" customFormat="1" x14ac:dyDescent="0.25">
      <c r="G2804" s="36"/>
      <c r="H2804" s="36"/>
      <c r="I2804" s="38"/>
      <c r="J2804" s="36"/>
    </row>
    <row r="2805" spans="7:10" s="37" customFormat="1" x14ac:dyDescent="0.25">
      <c r="G2805" s="36"/>
      <c r="H2805" s="36"/>
      <c r="I2805" s="38"/>
      <c r="J2805" s="36"/>
    </row>
    <row r="2806" spans="7:10" s="37" customFormat="1" x14ac:dyDescent="0.25">
      <c r="G2806" s="36"/>
      <c r="H2806" s="36"/>
      <c r="I2806" s="38"/>
      <c r="J2806" s="36"/>
    </row>
    <row r="2807" spans="7:10" s="37" customFormat="1" x14ac:dyDescent="0.25">
      <c r="G2807" s="36"/>
      <c r="H2807" s="36"/>
      <c r="I2807" s="38"/>
      <c r="J2807" s="36"/>
    </row>
    <row r="2808" spans="7:10" s="37" customFormat="1" x14ac:dyDescent="0.25">
      <c r="G2808" s="36"/>
      <c r="H2808" s="36"/>
      <c r="I2808" s="38"/>
      <c r="J2808" s="36"/>
    </row>
    <row r="2809" spans="7:10" s="37" customFormat="1" x14ac:dyDescent="0.25">
      <c r="G2809" s="36"/>
      <c r="H2809" s="36"/>
      <c r="I2809" s="38"/>
      <c r="J2809" s="36"/>
    </row>
    <row r="2810" spans="7:10" s="37" customFormat="1" x14ac:dyDescent="0.25">
      <c r="G2810" s="36"/>
      <c r="H2810" s="36"/>
      <c r="I2810" s="38"/>
      <c r="J2810" s="36"/>
    </row>
    <row r="2811" spans="7:10" s="37" customFormat="1" x14ac:dyDescent="0.25">
      <c r="G2811" s="36"/>
      <c r="H2811" s="36"/>
      <c r="I2811" s="38"/>
      <c r="J2811" s="36"/>
    </row>
    <row r="2812" spans="7:10" s="37" customFormat="1" x14ac:dyDescent="0.25">
      <c r="G2812" s="36"/>
      <c r="H2812" s="36"/>
      <c r="I2812" s="38"/>
      <c r="J2812" s="36"/>
    </row>
    <row r="2813" spans="7:10" s="37" customFormat="1" x14ac:dyDescent="0.25">
      <c r="G2813" s="36"/>
      <c r="H2813" s="36"/>
      <c r="I2813" s="38"/>
      <c r="J2813" s="36"/>
    </row>
    <row r="2814" spans="7:10" s="37" customFormat="1" x14ac:dyDescent="0.25">
      <c r="G2814" s="36"/>
      <c r="H2814" s="36"/>
      <c r="I2814" s="38"/>
      <c r="J2814" s="36"/>
    </row>
    <row r="2815" spans="7:10" s="37" customFormat="1" x14ac:dyDescent="0.25">
      <c r="G2815" s="36"/>
      <c r="H2815" s="36"/>
      <c r="I2815" s="38"/>
      <c r="J2815" s="36"/>
    </row>
    <row r="2816" spans="7:10" s="37" customFormat="1" x14ac:dyDescent="0.25">
      <c r="G2816" s="36"/>
      <c r="H2816" s="36"/>
      <c r="I2816" s="38"/>
      <c r="J2816" s="36"/>
    </row>
    <row r="2817" spans="7:10" s="37" customFormat="1" x14ac:dyDescent="0.25">
      <c r="G2817" s="36"/>
      <c r="H2817" s="36"/>
      <c r="I2817" s="38"/>
      <c r="J2817" s="36"/>
    </row>
    <row r="2818" spans="7:10" s="37" customFormat="1" x14ac:dyDescent="0.25">
      <c r="G2818" s="36"/>
      <c r="H2818" s="36"/>
      <c r="I2818" s="38"/>
      <c r="J2818" s="36"/>
    </row>
    <row r="2819" spans="7:10" s="37" customFormat="1" x14ac:dyDescent="0.25">
      <c r="G2819" s="36"/>
      <c r="H2819" s="36"/>
      <c r="I2819" s="38"/>
      <c r="J2819" s="36"/>
    </row>
    <row r="2820" spans="7:10" s="37" customFormat="1" x14ac:dyDescent="0.25">
      <c r="G2820" s="36"/>
      <c r="H2820" s="36"/>
      <c r="I2820" s="38"/>
      <c r="J2820" s="36"/>
    </row>
    <row r="2821" spans="7:10" s="37" customFormat="1" x14ac:dyDescent="0.25">
      <c r="G2821" s="36"/>
      <c r="H2821" s="36"/>
      <c r="I2821" s="38"/>
      <c r="J2821" s="36"/>
    </row>
    <row r="2822" spans="7:10" s="37" customFormat="1" x14ac:dyDescent="0.25">
      <c r="G2822" s="36"/>
      <c r="H2822" s="36"/>
      <c r="I2822" s="38"/>
      <c r="J2822" s="36"/>
    </row>
    <row r="2823" spans="7:10" s="37" customFormat="1" x14ac:dyDescent="0.25">
      <c r="G2823" s="36"/>
      <c r="H2823" s="36"/>
      <c r="I2823" s="38"/>
      <c r="J2823" s="36"/>
    </row>
    <row r="2824" spans="7:10" s="37" customFormat="1" x14ac:dyDescent="0.25">
      <c r="G2824" s="36"/>
      <c r="H2824" s="36"/>
      <c r="I2824" s="38"/>
      <c r="J2824" s="36"/>
    </row>
    <row r="2825" spans="7:10" s="37" customFormat="1" x14ac:dyDescent="0.25">
      <c r="G2825" s="36"/>
      <c r="H2825" s="36"/>
      <c r="I2825" s="38"/>
      <c r="J2825" s="36"/>
    </row>
    <row r="2826" spans="7:10" s="37" customFormat="1" x14ac:dyDescent="0.25">
      <c r="G2826" s="36"/>
      <c r="H2826" s="36"/>
      <c r="I2826" s="38"/>
      <c r="J2826" s="36"/>
    </row>
    <row r="2827" spans="7:10" s="37" customFormat="1" x14ac:dyDescent="0.25">
      <c r="G2827" s="36"/>
      <c r="H2827" s="36"/>
      <c r="I2827" s="38"/>
      <c r="J2827" s="36"/>
    </row>
    <row r="2828" spans="7:10" s="37" customFormat="1" x14ac:dyDescent="0.25">
      <c r="G2828" s="36"/>
      <c r="H2828" s="36"/>
      <c r="I2828" s="38"/>
      <c r="J2828" s="36"/>
    </row>
    <row r="2829" spans="7:10" s="37" customFormat="1" x14ac:dyDescent="0.25">
      <c r="G2829" s="36"/>
      <c r="H2829" s="36"/>
      <c r="I2829" s="38"/>
      <c r="J2829" s="36"/>
    </row>
    <row r="2830" spans="7:10" s="37" customFormat="1" x14ac:dyDescent="0.25">
      <c r="G2830" s="36"/>
      <c r="H2830" s="36"/>
      <c r="I2830" s="38"/>
      <c r="J2830" s="36"/>
    </row>
    <row r="2831" spans="7:10" s="37" customFormat="1" x14ac:dyDescent="0.25">
      <c r="G2831" s="36"/>
      <c r="H2831" s="36"/>
      <c r="I2831" s="38"/>
      <c r="J2831" s="36"/>
    </row>
    <row r="2832" spans="7:10" s="37" customFormat="1" x14ac:dyDescent="0.25">
      <c r="G2832" s="36"/>
      <c r="H2832" s="36"/>
      <c r="I2832" s="38"/>
      <c r="J2832" s="36"/>
    </row>
    <row r="2833" spans="7:10" s="37" customFormat="1" x14ac:dyDescent="0.25">
      <c r="G2833" s="36"/>
      <c r="H2833" s="36"/>
      <c r="I2833" s="38"/>
      <c r="J2833" s="36"/>
    </row>
    <row r="2834" spans="7:10" s="37" customFormat="1" x14ac:dyDescent="0.25">
      <c r="G2834" s="36"/>
      <c r="H2834" s="36"/>
      <c r="I2834" s="38"/>
      <c r="J2834" s="36"/>
    </row>
    <row r="2835" spans="7:10" s="37" customFormat="1" x14ac:dyDescent="0.25">
      <c r="G2835" s="36"/>
      <c r="H2835" s="36"/>
      <c r="I2835" s="38"/>
      <c r="J2835" s="36"/>
    </row>
    <row r="2836" spans="7:10" s="37" customFormat="1" x14ac:dyDescent="0.25">
      <c r="G2836" s="36"/>
      <c r="H2836" s="36"/>
      <c r="I2836" s="38"/>
      <c r="J2836" s="36"/>
    </row>
    <row r="2837" spans="7:10" s="37" customFormat="1" x14ac:dyDescent="0.25">
      <c r="G2837" s="36"/>
      <c r="H2837" s="36"/>
      <c r="I2837" s="38"/>
      <c r="J2837" s="36"/>
    </row>
    <row r="2838" spans="7:10" s="37" customFormat="1" x14ac:dyDescent="0.25">
      <c r="G2838" s="36"/>
      <c r="H2838" s="36"/>
      <c r="I2838" s="38"/>
      <c r="J2838" s="36"/>
    </row>
    <row r="2839" spans="7:10" s="37" customFormat="1" x14ac:dyDescent="0.25">
      <c r="G2839" s="36"/>
      <c r="H2839" s="36"/>
      <c r="I2839" s="38"/>
      <c r="J2839" s="36"/>
    </row>
    <row r="2840" spans="7:10" s="37" customFormat="1" x14ac:dyDescent="0.25">
      <c r="G2840" s="36"/>
      <c r="H2840" s="36"/>
      <c r="I2840" s="38"/>
      <c r="J2840" s="36"/>
    </row>
    <row r="2841" spans="7:10" s="37" customFormat="1" x14ac:dyDescent="0.25">
      <c r="G2841" s="36"/>
      <c r="H2841" s="36"/>
      <c r="I2841" s="38"/>
      <c r="J2841" s="36"/>
    </row>
    <row r="2842" spans="7:10" s="37" customFormat="1" x14ac:dyDescent="0.25">
      <c r="G2842" s="36"/>
      <c r="H2842" s="36"/>
      <c r="I2842" s="38"/>
      <c r="J2842" s="36"/>
    </row>
    <row r="2843" spans="7:10" s="37" customFormat="1" x14ac:dyDescent="0.25">
      <c r="G2843" s="36"/>
      <c r="H2843" s="36"/>
      <c r="I2843" s="38"/>
      <c r="J2843" s="36"/>
    </row>
    <row r="2844" spans="7:10" s="37" customFormat="1" x14ac:dyDescent="0.25">
      <c r="G2844" s="36"/>
      <c r="H2844" s="36"/>
      <c r="I2844" s="38"/>
      <c r="J2844" s="36"/>
    </row>
    <row r="2845" spans="7:10" s="37" customFormat="1" x14ac:dyDescent="0.25">
      <c r="G2845" s="36"/>
      <c r="H2845" s="36"/>
      <c r="I2845" s="38"/>
      <c r="J2845" s="36"/>
    </row>
    <row r="2846" spans="7:10" s="37" customFormat="1" x14ac:dyDescent="0.25">
      <c r="G2846" s="36"/>
      <c r="H2846" s="36"/>
      <c r="I2846" s="38"/>
      <c r="J2846" s="36"/>
    </row>
    <row r="2847" spans="7:10" s="37" customFormat="1" x14ac:dyDescent="0.25">
      <c r="G2847" s="36"/>
      <c r="H2847" s="36"/>
      <c r="I2847" s="38"/>
      <c r="J2847" s="36"/>
    </row>
    <row r="2848" spans="7:10" s="37" customFormat="1" x14ac:dyDescent="0.25">
      <c r="G2848" s="36"/>
      <c r="H2848" s="36"/>
      <c r="I2848" s="38"/>
      <c r="J2848" s="36"/>
    </row>
    <row r="2849" spans="7:10" s="37" customFormat="1" x14ac:dyDescent="0.25">
      <c r="G2849" s="36"/>
      <c r="H2849" s="36"/>
      <c r="I2849" s="38"/>
      <c r="J2849" s="36"/>
    </row>
    <row r="2850" spans="7:10" s="37" customFormat="1" x14ac:dyDescent="0.25">
      <c r="G2850" s="36"/>
      <c r="H2850" s="36"/>
      <c r="I2850" s="38"/>
      <c r="J2850" s="36"/>
    </row>
    <row r="2851" spans="7:10" s="37" customFormat="1" x14ac:dyDescent="0.25">
      <c r="G2851" s="36"/>
      <c r="H2851" s="36"/>
      <c r="I2851" s="38"/>
      <c r="J2851" s="36"/>
    </row>
    <row r="2852" spans="7:10" s="37" customFormat="1" x14ac:dyDescent="0.25">
      <c r="G2852" s="36"/>
      <c r="H2852" s="36"/>
      <c r="I2852" s="38"/>
      <c r="J2852" s="36"/>
    </row>
    <row r="2853" spans="7:10" s="37" customFormat="1" x14ac:dyDescent="0.25">
      <c r="G2853" s="36"/>
      <c r="H2853" s="36"/>
      <c r="I2853" s="38"/>
      <c r="J2853" s="36"/>
    </row>
    <row r="2854" spans="7:10" s="37" customFormat="1" x14ac:dyDescent="0.25">
      <c r="G2854" s="36"/>
      <c r="H2854" s="36"/>
      <c r="I2854" s="38"/>
      <c r="J2854" s="36"/>
    </row>
    <row r="2855" spans="7:10" s="37" customFormat="1" x14ac:dyDescent="0.25">
      <c r="G2855" s="36"/>
      <c r="H2855" s="36"/>
      <c r="I2855" s="38"/>
      <c r="J2855" s="36"/>
    </row>
    <row r="2856" spans="7:10" s="37" customFormat="1" x14ac:dyDescent="0.25">
      <c r="G2856" s="36"/>
      <c r="H2856" s="36"/>
      <c r="I2856" s="38"/>
      <c r="J2856" s="36"/>
    </row>
    <row r="2857" spans="7:10" s="37" customFormat="1" x14ac:dyDescent="0.25">
      <c r="G2857" s="36"/>
      <c r="H2857" s="36"/>
      <c r="I2857" s="38"/>
      <c r="J2857" s="36"/>
    </row>
    <row r="2858" spans="7:10" s="37" customFormat="1" x14ac:dyDescent="0.25">
      <c r="G2858" s="36"/>
      <c r="H2858" s="36"/>
      <c r="I2858" s="38"/>
      <c r="J2858" s="36"/>
    </row>
    <row r="2859" spans="7:10" s="37" customFormat="1" x14ac:dyDescent="0.25">
      <c r="G2859" s="36"/>
      <c r="H2859" s="36"/>
      <c r="I2859" s="38"/>
      <c r="J2859" s="36"/>
    </row>
    <row r="2860" spans="7:10" s="37" customFormat="1" x14ac:dyDescent="0.25">
      <c r="G2860" s="36"/>
      <c r="H2860" s="36"/>
      <c r="I2860" s="38"/>
      <c r="J2860" s="36"/>
    </row>
    <row r="2861" spans="7:10" s="37" customFormat="1" x14ac:dyDescent="0.25">
      <c r="G2861" s="36"/>
      <c r="H2861" s="36"/>
      <c r="I2861" s="38"/>
      <c r="J2861" s="36"/>
    </row>
    <row r="2862" spans="7:10" s="37" customFormat="1" x14ac:dyDescent="0.25">
      <c r="G2862" s="36"/>
      <c r="H2862" s="36"/>
      <c r="I2862" s="38"/>
      <c r="J2862" s="36"/>
    </row>
    <row r="2863" spans="7:10" s="37" customFormat="1" x14ac:dyDescent="0.25">
      <c r="G2863" s="36"/>
      <c r="H2863" s="36"/>
      <c r="I2863" s="38"/>
      <c r="J2863" s="36"/>
    </row>
    <row r="2864" spans="7:10" s="37" customFormat="1" x14ac:dyDescent="0.25">
      <c r="G2864" s="36"/>
      <c r="H2864" s="36"/>
      <c r="I2864" s="38"/>
      <c r="J2864" s="36"/>
    </row>
    <row r="2865" spans="7:10" s="37" customFormat="1" x14ac:dyDescent="0.25">
      <c r="G2865" s="36"/>
      <c r="H2865" s="36"/>
      <c r="I2865" s="38"/>
      <c r="J2865" s="36"/>
    </row>
    <row r="2866" spans="7:10" s="37" customFormat="1" x14ac:dyDescent="0.25">
      <c r="G2866" s="36"/>
      <c r="H2866" s="36"/>
      <c r="I2866" s="38"/>
      <c r="J2866" s="36"/>
    </row>
    <row r="2867" spans="7:10" s="37" customFormat="1" x14ac:dyDescent="0.25">
      <c r="G2867" s="36"/>
      <c r="H2867" s="36"/>
      <c r="I2867" s="38"/>
      <c r="J2867" s="36"/>
    </row>
    <row r="2868" spans="7:10" s="37" customFormat="1" x14ac:dyDescent="0.25">
      <c r="G2868" s="36"/>
      <c r="H2868" s="36"/>
      <c r="I2868" s="38"/>
      <c r="J2868" s="36"/>
    </row>
    <row r="2869" spans="7:10" s="37" customFormat="1" x14ac:dyDescent="0.25">
      <c r="G2869" s="36"/>
      <c r="H2869" s="36"/>
      <c r="I2869" s="38"/>
      <c r="J2869" s="36"/>
    </row>
    <row r="2870" spans="7:10" s="37" customFormat="1" x14ac:dyDescent="0.25">
      <c r="G2870" s="36"/>
      <c r="H2870" s="36"/>
      <c r="I2870" s="38"/>
      <c r="J2870" s="36"/>
    </row>
    <row r="2871" spans="7:10" s="37" customFormat="1" x14ac:dyDescent="0.25">
      <c r="G2871" s="36"/>
      <c r="H2871" s="36"/>
      <c r="I2871" s="38"/>
      <c r="J2871" s="36"/>
    </row>
    <row r="2872" spans="7:10" s="37" customFormat="1" x14ac:dyDescent="0.25">
      <c r="G2872" s="36"/>
      <c r="H2872" s="36"/>
      <c r="I2872" s="38"/>
      <c r="J2872" s="36"/>
    </row>
    <row r="2873" spans="7:10" s="37" customFormat="1" x14ac:dyDescent="0.25">
      <c r="G2873" s="36"/>
      <c r="H2873" s="36"/>
      <c r="I2873" s="38"/>
      <c r="J2873" s="36"/>
    </row>
    <row r="2874" spans="7:10" s="37" customFormat="1" x14ac:dyDescent="0.25">
      <c r="G2874" s="36"/>
      <c r="H2874" s="36"/>
      <c r="I2874" s="38"/>
      <c r="J2874" s="36"/>
    </row>
    <row r="2875" spans="7:10" s="37" customFormat="1" x14ac:dyDescent="0.25">
      <c r="G2875" s="36"/>
      <c r="H2875" s="36"/>
      <c r="I2875" s="38"/>
      <c r="J2875" s="36"/>
    </row>
    <row r="2876" spans="7:10" s="37" customFormat="1" x14ac:dyDescent="0.25">
      <c r="G2876" s="36"/>
      <c r="H2876" s="36"/>
      <c r="I2876" s="38"/>
      <c r="J2876" s="36"/>
    </row>
    <row r="2877" spans="7:10" s="37" customFormat="1" x14ac:dyDescent="0.25">
      <c r="G2877" s="36"/>
      <c r="H2877" s="36"/>
      <c r="I2877" s="38"/>
      <c r="J2877" s="36"/>
    </row>
    <row r="2878" spans="7:10" s="37" customFormat="1" x14ac:dyDescent="0.25">
      <c r="G2878" s="36"/>
      <c r="H2878" s="36"/>
      <c r="I2878" s="38"/>
      <c r="J2878" s="36"/>
    </row>
    <row r="2879" spans="7:10" s="37" customFormat="1" x14ac:dyDescent="0.25">
      <c r="G2879" s="36"/>
      <c r="H2879" s="36"/>
      <c r="I2879" s="38"/>
      <c r="J2879" s="36"/>
    </row>
    <row r="2880" spans="7:10" s="37" customFormat="1" x14ac:dyDescent="0.25">
      <c r="G2880" s="36"/>
      <c r="H2880" s="36"/>
      <c r="I2880" s="38"/>
      <c r="J2880" s="36"/>
    </row>
    <row r="2881" spans="7:10" s="37" customFormat="1" x14ac:dyDescent="0.25">
      <c r="G2881" s="36"/>
      <c r="H2881" s="36"/>
      <c r="I2881" s="38"/>
      <c r="J2881" s="36"/>
    </row>
    <row r="2882" spans="7:10" s="37" customFormat="1" x14ac:dyDescent="0.25">
      <c r="G2882" s="36"/>
      <c r="H2882" s="36"/>
      <c r="I2882" s="38"/>
      <c r="J2882" s="36"/>
    </row>
    <row r="2883" spans="7:10" s="37" customFormat="1" x14ac:dyDescent="0.25">
      <c r="G2883" s="36"/>
      <c r="H2883" s="36"/>
      <c r="I2883" s="38"/>
      <c r="J2883" s="36"/>
    </row>
    <row r="2884" spans="7:10" s="37" customFormat="1" x14ac:dyDescent="0.25">
      <c r="G2884" s="36"/>
      <c r="H2884" s="36"/>
      <c r="I2884" s="38"/>
      <c r="J2884" s="36"/>
    </row>
    <row r="2885" spans="7:10" s="37" customFormat="1" x14ac:dyDescent="0.25">
      <c r="G2885" s="36"/>
      <c r="H2885" s="36"/>
      <c r="I2885" s="38"/>
      <c r="J2885" s="36"/>
    </row>
    <row r="2886" spans="7:10" s="37" customFormat="1" x14ac:dyDescent="0.25">
      <c r="G2886" s="36"/>
      <c r="H2886" s="36"/>
      <c r="I2886" s="38"/>
      <c r="J2886" s="36"/>
    </row>
    <row r="2887" spans="7:10" s="37" customFormat="1" x14ac:dyDescent="0.25">
      <c r="G2887" s="36"/>
      <c r="H2887" s="36"/>
      <c r="I2887" s="38"/>
      <c r="J2887" s="36"/>
    </row>
    <row r="2888" spans="7:10" s="37" customFormat="1" x14ac:dyDescent="0.25">
      <c r="G2888" s="36"/>
      <c r="H2888" s="36"/>
      <c r="I2888" s="38"/>
      <c r="J2888" s="36"/>
    </row>
    <row r="2889" spans="7:10" s="37" customFormat="1" x14ac:dyDescent="0.25">
      <c r="G2889" s="36"/>
      <c r="H2889" s="36"/>
      <c r="I2889" s="38"/>
      <c r="J2889" s="36"/>
    </row>
    <row r="2890" spans="7:10" s="37" customFormat="1" x14ac:dyDescent="0.25">
      <c r="G2890" s="36"/>
      <c r="H2890" s="36"/>
      <c r="I2890" s="38"/>
      <c r="J2890" s="36"/>
    </row>
    <row r="2891" spans="7:10" s="37" customFormat="1" x14ac:dyDescent="0.25">
      <c r="G2891" s="36"/>
      <c r="H2891" s="36"/>
      <c r="I2891" s="38"/>
      <c r="J2891" s="36"/>
    </row>
    <row r="2892" spans="7:10" s="37" customFormat="1" x14ac:dyDescent="0.25">
      <c r="G2892" s="36"/>
      <c r="H2892" s="36"/>
      <c r="I2892" s="38"/>
      <c r="J2892" s="36"/>
    </row>
    <row r="2893" spans="7:10" s="37" customFormat="1" x14ac:dyDescent="0.25">
      <c r="G2893" s="36"/>
      <c r="H2893" s="36"/>
      <c r="I2893" s="38"/>
      <c r="J2893" s="36"/>
    </row>
    <row r="2894" spans="7:10" s="37" customFormat="1" x14ac:dyDescent="0.25">
      <c r="G2894" s="36"/>
      <c r="H2894" s="36"/>
      <c r="I2894" s="38"/>
      <c r="J2894" s="36"/>
    </row>
    <row r="2895" spans="7:10" s="37" customFormat="1" x14ac:dyDescent="0.25">
      <c r="G2895" s="36"/>
      <c r="H2895" s="36"/>
      <c r="I2895" s="38"/>
      <c r="J2895" s="36"/>
    </row>
    <row r="2896" spans="7:10" s="37" customFormat="1" x14ac:dyDescent="0.25">
      <c r="G2896" s="36"/>
      <c r="H2896" s="36"/>
      <c r="I2896" s="38"/>
      <c r="J2896" s="36"/>
    </row>
    <row r="2897" spans="7:10" s="37" customFormat="1" x14ac:dyDescent="0.25">
      <c r="G2897" s="36"/>
      <c r="H2897" s="36"/>
      <c r="I2897" s="38"/>
      <c r="J2897" s="36"/>
    </row>
    <row r="2898" spans="7:10" s="37" customFormat="1" x14ac:dyDescent="0.25">
      <c r="G2898" s="36"/>
      <c r="H2898" s="36"/>
      <c r="I2898" s="38"/>
      <c r="J2898" s="36"/>
    </row>
    <row r="2899" spans="7:10" s="37" customFormat="1" x14ac:dyDescent="0.25">
      <c r="G2899" s="36"/>
      <c r="H2899" s="36"/>
      <c r="I2899" s="38"/>
      <c r="J2899" s="36"/>
    </row>
    <row r="2900" spans="7:10" s="37" customFormat="1" x14ac:dyDescent="0.25">
      <c r="G2900" s="36"/>
      <c r="H2900" s="36"/>
      <c r="I2900" s="38"/>
      <c r="J2900" s="36"/>
    </row>
    <row r="2901" spans="7:10" s="37" customFormat="1" x14ac:dyDescent="0.25">
      <c r="G2901" s="36"/>
      <c r="H2901" s="36"/>
      <c r="I2901" s="38"/>
      <c r="J2901" s="36"/>
    </row>
    <row r="2902" spans="7:10" s="37" customFormat="1" x14ac:dyDescent="0.25">
      <c r="G2902" s="36"/>
      <c r="H2902" s="36"/>
      <c r="I2902" s="38"/>
      <c r="J2902" s="36"/>
    </row>
    <row r="2903" spans="7:10" s="37" customFormat="1" x14ac:dyDescent="0.25">
      <c r="G2903" s="36"/>
      <c r="H2903" s="36"/>
      <c r="I2903" s="38"/>
      <c r="J2903" s="36"/>
    </row>
    <row r="2904" spans="7:10" s="37" customFormat="1" x14ac:dyDescent="0.25">
      <c r="G2904" s="36"/>
      <c r="H2904" s="36"/>
      <c r="I2904" s="38"/>
      <c r="J2904" s="36"/>
    </row>
    <row r="2905" spans="7:10" s="37" customFormat="1" x14ac:dyDescent="0.25">
      <c r="G2905" s="36"/>
      <c r="H2905" s="36"/>
      <c r="I2905" s="38"/>
      <c r="J2905" s="36"/>
    </row>
    <row r="2906" spans="7:10" s="37" customFormat="1" x14ac:dyDescent="0.25">
      <c r="G2906" s="36"/>
      <c r="H2906" s="36"/>
      <c r="I2906" s="38"/>
      <c r="J2906" s="36"/>
    </row>
    <row r="2907" spans="7:10" s="37" customFormat="1" x14ac:dyDescent="0.25">
      <c r="G2907" s="36"/>
      <c r="H2907" s="36"/>
      <c r="I2907" s="38"/>
      <c r="J2907" s="36"/>
    </row>
    <row r="2908" spans="7:10" s="37" customFormat="1" x14ac:dyDescent="0.25">
      <c r="G2908" s="36"/>
      <c r="H2908" s="36"/>
      <c r="I2908" s="38"/>
      <c r="J2908" s="36"/>
    </row>
    <row r="2909" spans="7:10" s="37" customFormat="1" x14ac:dyDescent="0.25">
      <c r="G2909" s="36"/>
      <c r="H2909" s="36"/>
      <c r="I2909" s="38"/>
      <c r="J2909" s="36"/>
    </row>
    <row r="2910" spans="7:10" s="37" customFormat="1" x14ac:dyDescent="0.25">
      <c r="G2910" s="36"/>
      <c r="H2910" s="36"/>
      <c r="I2910" s="38"/>
      <c r="J2910" s="36"/>
    </row>
    <row r="2911" spans="7:10" s="37" customFormat="1" x14ac:dyDescent="0.25">
      <c r="G2911" s="36"/>
      <c r="H2911" s="36"/>
      <c r="I2911" s="38"/>
      <c r="J2911" s="36"/>
    </row>
    <row r="2912" spans="7:10" s="37" customFormat="1" x14ac:dyDescent="0.25">
      <c r="G2912" s="36"/>
      <c r="H2912" s="36"/>
      <c r="I2912" s="38"/>
      <c r="J2912" s="36"/>
    </row>
    <row r="2913" spans="7:10" s="37" customFormat="1" x14ac:dyDescent="0.25">
      <c r="G2913" s="36"/>
      <c r="H2913" s="36"/>
      <c r="I2913" s="38"/>
      <c r="J2913" s="36"/>
    </row>
    <row r="2914" spans="7:10" s="37" customFormat="1" x14ac:dyDescent="0.25">
      <c r="G2914" s="36"/>
      <c r="H2914" s="36"/>
      <c r="I2914" s="38"/>
      <c r="J2914" s="36"/>
    </row>
    <row r="2915" spans="7:10" s="37" customFormat="1" x14ac:dyDescent="0.25">
      <c r="G2915" s="36"/>
      <c r="H2915" s="36"/>
      <c r="I2915" s="38"/>
      <c r="J2915" s="36"/>
    </row>
    <row r="2916" spans="7:10" s="37" customFormat="1" x14ac:dyDescent="0.25">
      <c r="G2916" s="36"/>
      <c r="H2916" s="36"/>
      <c r="I2916" s="38"/>
      <c r="J2916" s="36"/>
    </row>
    <row r="2917" spans="7:10" s="37" customFormat="1" x14ac:dyDescent="0.25">
      <c r="G2917" s="36"/>
      <c r="H2917" s="36"/>
      <c r="I2917" s="38"/>
      <c r="J2917" s="36"/>
    </row>
    <row r="2918" spans="7:10" s="37" customFormat="1" x14ac:dyDescent="0.25">
      <c r="G2918" s="36"/>
      <c r="H2918" s="36"/>
      <c r="I2918" s="38"/>
      <c r="J2918" s="36"/>
    </row>
    <row r="2919" spans="7:10" s="37" customFormat="1" x14ac:dyDescent="0.25">
      <c r="G2919" s="36"/>
      <c r="H2919" s="36"/>
      <c r="I2919" s="38"/>
      <c r="J2919" s="36"/>
    </row>
    <row r="2920" spans="7:10" s="37" customFormat="1" x14ac:dyDescent="0.25">
      <c r="G2920" s="36"/>
      <c r="H2920" s="36"/>
      <c r="I2920" s="38"/>
      <c r="J2920" s="36"/>
    </row>
    <row r="2921" spans="7:10" s="37" customFormat="1" x14ac:dyDescent="0.25">
      <c r="G2921" s="36"/>
      <c r="H2921" s="36"/>
      <c r="I2921" s="38"/>
      <c r="J2921" s="36"/>
    </row>
    <row r="2922" spans="7:10" s="37" customFormat="1" x14ac:dyDescent="0.25">
      <c r="G2922" s="36"/>
      <c r="H2922" s="36"/>
      <c r="I2922" s="38"/>
      <c r="J2922" s="36"/>
    </row>
    <row r="2923" spans="7:10" s="37" customFormat="1" x14ac:dyDescent="0.25">
      <c r="G2923" s="36"/>
      <c r="H2923" s="36"/>
      <c r="I2923" s="38"/>
      <c r="J2923" s="36"/>
    </row>
    <row r="2924" spans="7:10" s="37" customFormat="1" x14ac:dyDescent="0.25">
      <c r="G2924" s="36"/>
      <c r="H2924" s="36"/>
      <c r="I2924" s="38"/>
      <c r="J2924" s="36"/>
    </row>
    <row r="2925" spans="7:10" s="37" customFormat="1" x14ac:dyDescent="0.25">
      <c r="G2925" s="36"/>
      <c r="H2925" s="36"/>
      <c r="I2925" s="38"/>
      <c r="J2925" s="36"/>
    </row>
    <row r="2926" spans="7:10" s="37" customFormat="1" x14ac:dyDescent="0.25">
      <c r="G2926" s="36"/>
      <c r="H2926" s="36"/>
      <c r="I2926" s="38"/>
      <c r="J2926" s="36"/>
    </row>
    <row r="2927" spans="7:10" s="37" customFormat="1" x14ac:dyDescent="0.25">
      <c r="G2927" s="36"/>
      <c r="H2927" s="36"/>
      <c r="I2927" s="38"/>
      <c r="J2927" s="36"/>
    </row>
    <row r="2928" spans="7:10" s="37" customFormat="1" x14ac:dyDescent="0.25">
      <c r="G2928" s="36"/>
      <c r="H2928" s="36"/>
      <c r="I2928" s="38"/>
      <c r="J2928" s="36"/>
    </row>
    <row r="2929" spans="7:10" s="37" customFormat="1" x14ac:dyDescent="0.25">
      <c r="G2929" s="36"/>
      <c r="H2929" s="36"/>
      <c r="I2929" s="38"/>
      <c r="J2929" s="36"/>
    </row>
    <row r="2930" spans="7:10" s="37" customFormat="1" x14ac:dyDescent="0.25">
      <c r="G2930" s="36"/>
      <c r="H2930" s="36"/>
      <c r="I2930" s="38"/>
      <c r="J2930" s="36"/>
    </row>
    <row r="2931" spans="7:10" s="37" customFormat="1" x14ac:dyDescent="0.25">
      <c r="G2931" s="36"/>
      <c r="H2931" s="36"/>
      <c r="I2931" s="38"/>
      <c r="J2931" s="36"/>
    </row>
    <row r="2932" spans="7:10" s="37" customFormat="1" x14ac:dyDescent="0.25">
      <c r="G2932" s="36"/>
      <c r="H2932" s="36"/>
      <c r="I2932" s="38"/>
      <c r="J2932" s="36"/>
    </row>
    <row r="2933" spans="7:10" s="37" customFormat="1" x14ac:dyDescent="0.25">
      <c r="G2933" s="36"/>
      <c r="H2933" s="36"/>
      <c r="I2933" s="38"/>
      <c r="J2933" s="36"/>
    </row>
    <row r="2934" spans="7:10" s="37" customFormat="1" x14ac:dyDescent="0.25">
      <c r="G2934" s="36"/>
      <c r="H2934" s="36"/>
      <c r="I2934" s="38"/>
      <c r="J2934" s="36"/>
    </row>
    <row r="2935" spans="7:10" s="37" customFormat="1" x14ac:dyDescent="0.25">
      <c r="G2935" s="36"/>
      <c r="H2935" s="36"/>
      <c r="I2935" s="38"/>
      <c r="J2935" s="36"/>
    </row>
    <row r="2936" spans="7:10" s="37" customFormat="1" x14ac:dyDescent="0.25">
      <c r="G2936" s="36"/>
      <c r="H2936" s="36"/>
      <c r="I2936" s="38"/>
      <c r="J2936" s="36"/>
    </row>
    <row r="2937" spans="7:10" s="37" customFormat="1" x14ac:dyDescent="0.25">
      <c r="G2937" s="36"/>
      <c r="H2937" s="36"/>
      <c r="I2937" s="38"/>
      <c r="J2937" s="36"/>
    </row>
    <row r="2938" spans="7:10" s="37" customFormat="1" x14ac:dyDescent="0.25">
      <c r="G2938" s="36"/>
      <c r="H2938" s="36"/>
      <c r="I2938" s="38"/>
      <c r="J2938" s="36"/>
    </row>
    <row r="2939" spans="7:10" s="37" customFormat="1" x14ac:dyDescent="0.25">
      <c r="G2939" s="36"/>
      <c r="H2939" s="36"/>
      <c r="I2939" s="38"/>
      <c r="J2939" s="36"/>
    </row>
    <row r="2940" spans="7:10" s="37" customFormat="1" x14ac:dyDescent="0.25">
      <c r="G2940" s="36"/>
      <c r="H2940" s="36"/>
      <c r="I2940" s="38"/>
      <c r="J2940" s="36"/>
    </row>
    <row r="2941" spans="7:10" s="37" customFormat="1" x14ac:dyDescent="0.25">
      <c r="G2941" s="36"/>
      <c r="H2941" s="36"/>
      <c r="I2941" s="38"/>
      <c r="J2941" s="36"/>
    </row>
    <row r="2942" spans="7:10" s="37" customFormat="1" x14ac:dyDescent="0.25">
      <c r="G2942" s="36"/>
      <c r="H2942" s="36"/>
      <c r="I2942" s="38"/>
      <c r="J2942" s="36"/>
    </row>
    <row r="2943" spans="7:10" s="37" customFormat="1" x14ac:dyDescent="0.25">
      <c r="G2943" s="36"/>
      <c r="H2943" s="36"/>
      <c r="I2943" s="38"/>
      <c r="J2943" s="36"/>
    </row>
    <row r="2944" spans="7:10" s="37" customFormat="1" x14ac:dyDescent="0.25">
      <c r="G2944" s="36"/>
      <c r="H2944" s="36"/>
      <c r="I2944" s="38"/>
      <c r="J2944" s="36"/>
    </row>
    <row r="2945" spans="7:10" s="37" customFormat="1" x14ac:dyDescent="0.25">
      <c r="G2945" s="36"/>
      <c r="H2945" s="36"/>
      <c r="I2945" s="38"/>
      <c r="J2945" s="36"/>
    </row>
    <row r="2946" spans="7:10" s="37" customFormat="1" x14ac:dyDescent="0.25">
      <c r="G2946" s="36"/>
      <c r="H2946" s="36"/>
      <c r="I2946" s="38"/>
      <c r="J2946" s="36"/>
    </row>
    <row r="2947" spans="7:10" s="37" customFormat="1" x14ac:dyDescent="0.25">
      <c r="G2947" s="36"/>
      <c r="H2947" s="36"/>
      <c r="I2947" s="38"/>
      <c r="J2947" s="36"/>
    </row>
    <row r="2948" spans="7:10" s="37" customFormat="1" x14ac:dyDescent="0.25">
      <c r="G2948" s="36"/>
      <c r="H2948" s="36"/>
      <c r="I2948" s="38"/>
      <c r="J2948" s="36"/>
    </row>
    <row r="2949" spans="7:10" s="37" customFormat="1" x14ac:dyDescent="0.25">
      <c r="G2949" s="36"/>
      <c r="H2949" s="36"/>
      <c r="I2949" s="38"/>
      <c r="J2949" s="36"/>
    </row>
    <row r="2950" spans="7:10" s="37" customFormat="1" x14ac:dyDescent="0.25">
      <c r="G2950" s="36"/>
      <c r="H2950" s="36"/>
      <c r="I2950" s="38"/>
      <c r="J2950" s="36"/>
    </row>
    <row r="2951" spans="7:10" s="37" customFormat="1" x14ac:dyDescent="0.25">
      <c r="G2951" s="36"/>
      <c r="H2951" s="36"/>
      <c r="I2951" s="38"/>
      <c r="J2951" s="36"/>
    </row>
    <row r="2952" spans="7:10" s="37" customFormat="1" x14ac:dyDescent="0.25">
      <c r="G2952" s="36"/>
      <c r="H2952" s="36"/>
      <c r="I2952" s="38"/>
      <c r="J2952" s="36"/>
    </row>
    <row r="2953" spans="7:10" s="37" customFormat="1" x14ac:dyDescent="0.25">
      <c r="G2953" s="36"/>
      <c r="H2953" s="36"/>
      <c r="I2953" s="38"/>
      <c r="J2953" s="36"/>
    </row>
    <row r="2954" spans="7:10" s="37" customFormat="1" x14ac:dyDescent="0.25">
      <c r="G2954" s="36"/>
      <c r="H2954" s="36"/>
      <c r="I2954" s="38"/>
      <c r="J2954" s="36"/>
    </row>
    <row r="2955" spans="7:10" s="37" customFormat="1" x14ac:dyDescent="0.25">
      <c r="G2955" s="36"/>
      <c r="H2955" s="36"/>
      <c r="I2955" s="38"/>
      <c r="J2955" s="36"/>
    </row>
    <row r="2956" spans="7:10" s="37" customFormat="1" x14ac:dyDescent="0.25">
      <c r="G2956" s="36"/>
      <c r="H2956" s="36"/>
      <c r="I2956" s="38"/>
      <c r="J2956" s="36"/>
    </row>
    <row r="2957" spans="7:10" s="37" customFormat="1" x14ac:dyDescent="0.25">
      <c r="G2957" s="36"/>
      <c r="H2957" s="36"/>
      <c r="I2957" s="38"/>
      <c r="J2957" s="36"/>
    </row>
    <row r="2958" spans="7:10" s="37" customFormat="1" x14ac:dyDescent="0.25">
      <c r="G2958" s="36"/>
      <c r="H2958" s="36"/>
      <c r="I2958" s="38"/>
      <c r="J2958" s="36"/>
    </row>
    <row r="2959" spans="7:10" s="37" customFormat="1" x14ac:dyDescent="0.25">
      <c r="G2959" s="36"/>
      <c r="H2959" s="36"/>
      <c r="I2959" s="38"/>
      <c r="J2959" s="36"/>
    </row>
    <row r="2960" spans="7:10" s="37" customFormat="1" x14ac:dyDescent="0.25">
      <c r="G2960" s="36"/>
      <c r="H2960" s="36"/>
      <c r="I2960" s="38"/>
      <c r="J2960" s="36"/>
    </row>
    <row r="2961" spans="7:10" s="37" customFormat="1" x14ac:dyDescent="0.25">
      <c r="G2961" s="36"/>
      <c r="H2961" s="36"/>
      <c r="I2961" s="38"/>
      <c r="J2961" s="36"/>
    </row>
    <row r="2962" spans="7:10" s="37" customFormat="1" x14ac:dyDescent="0.25">
      <c r="G2962" s="36"/>
      <c r="H2962" s="36"/>
      <c r="I2962" s="38"/>
      <c r="J2962" s="36"/>
    </row>
    <row r="2963" spans="7:10" s="37" customFormat="1" x14ac:dyDescent="0.25">
      <c r="G2963" s="36"/>
      <c r="H2963" s="36"/>
      <c r="I2963" s="38"/>
      <c r="J2963" s="36"/>
    </row>
    <row r="2964" spans="7:10" s="37" customFormat="1" x14ac:dyDescent="0.25">
      <c r="G2964" s="36"/>
      <c r="H2964" s="36"/>
      <c r="I2964" s="38"/>
      <c r="J2964" s="36"/>
    </row>
    <row r="2965" spans="7:10" s="37" customFormat="1" x14ac:dyDescent="0.25">
      <c r="G2965" s="36"/>
      <c r="H2965" s="36"/>
      <c r="I2965" s="38"/>
      <c r="J2965" s="36"/>
    </row>
    <row r="2966" spans="7:10" s="37" customFormat="1" x14ac:dyDescent="0.25">
      <c r="G2966" s="36"/>
      <c r="H2966" s="36"/>
      <c r="I2966" s="38"/>
      <c r="J2966" s="36"/>
    </row>
    <row r="2967" spans="7:10" s="37" customFormat="1" x14ac:dyDescent="0.25">
      <c r="G2967" s="36"/>
      <c r="H2967" s="36"/>
      <c r="I2967" s="38"/>
      <c r="J2967" s="36"/>
    </row>
    <row r="2968" spans="7:10" s="37" customFormat="1" x14ac:dyDescent="0.25">
      <c r="G2968" s="36"/>
      <c r="H2968" s="36"/>
      <c r="I2968" s="38"/>
      <c r="J2968" s="36"/>
    </row>
    <row r="2969" spans="7:10" s="37" customFormat="1" x14ac:dyDescent="0.25">
      <c r="G2969" s="36"/>
      <c r="H2969" s="36"/>
      <c r="I2969" s="38"/>
      <c r="J2969" s="36"/>
    </row>
    <row r="2970" spans="7:10" s="37" customFormat="1" x14ac:dyDescent="0.25">
      <c r="G2970" s="36"/>
      <c r="H2970" s="36"/>
      <c r="I2970" s="38"/>
      <c r="J2970" s="36"/>
    </row>
    <row r="2971" spans="7:10" s="37" customFormat="1" x14ac:dyDescent="0.25">
      <c r="G2971" s="36"/>
      <c r="H2971" s="36"/>
      <c r="I2971" s="38"/>
      <c r="J2971" s="36"/>
    </row>
    <row r="2972" spans="7:10" s="37" customFormat="1" x14ac:dyDescent="0.25">
      <c r="G2972" s="36"/>
      <c r="H2972" s="36"/>
      <c r="I2972" s="38"/>
      <c r="J2972" s="36"/>
    </row>
    <row r="2973" spans="7:10" s="37" customFormat="1" x14ac:dyDescent="0.25">
      <c r="G2973" s="36"/>
      <c r="H2973" s="36"/>
      <c r="I2973" s="38"/>
      <c r="J2973" s="36"/>
    </row>
    <row r="2974" spans="7:10" s="37" customFormat="1" x14ac:dyDescent="0.25">
      <c r="G2974" s="36"/>
      <c r="H2974" s="36"/>
      <c r="I2974" s="38"/>
      <c r="J2974" s="36"/>
    </row>
    <row r="2975" spans="7:10" s="37" customFormat="1" x14ac:dyDescent="0.25">
      <c r="G2975" s="36"/>
      <c r="H2975" s="36"/>
      <c r="I2975" s="38"/>
      <c r="J2975" s="36"/>
    </row>
    <row r="2976" spans="7:10" s="37" customFormat="1" x14ac:dyDescent="0.25">
      <c r="G2976" s="36"/>
      <c r="H2976" s="36"/>
      <c r="I2976" s="38"/>
      <c r="J2976" s="36"/>
    </row>
    <row r="2977" spans="7:10" s="37" customFormat="1" x14ac:dyDescent="0.25">
      <c r="G2977" s="36"/>
      <c r="H2977" s="36"/>
      <c r="I2977" s="38"/>
      <c r="J2977" s="36"/>
    </row>
    <row r="2978" spans="7:10" s="37" customFormat="1" x14ac:dyDescent="0.25">
      <c r="G2978" s="36"/>
      <c r="H2978" s="36"/>
      <c r="I2978" s="38"/>
      <c r="J2978" s="36"/>
    </row>
    <row r="2979" spans="7:10" s="37" customFormat="1" x14ac:dyDescent="0.25">
      <c r="G2979" s="36"/>
      <c r="H2979" s="36"/>
      <c r="I2979" s="38"/>
      <c r="J2979" s="36"/>
    </row>
    <row r="2980" spans="7:10" s="37" customFormat="1" x14ac:dyDescent="0.25">
      <c r="G2980" s="36"/>
      <c r="H2980" s="36"/>
      <c r="I2980" s="38"/>
      <c r="J2980" s="36"/>
    </row>
    <row r="2981" spans="7:10" s="37" customFormat="1" x14ac:dyDescent="0.25">
      <c r="G2981" s="36"/>
      <c r="H2981" s="36"/>
      <c r="I2981" s="38"/>
      <c r="J2981" s="36"/>
    </row>
    <row r="2982" spans="7:10" s="37" customFormat="1" x14ac:dyDescent="0.25">
      <c r="G2982" s="36"/>
      <c r="H2982" s="36"/>
      <c r="I2982" s="38"/>
      <c r="J2982" s="36"/>
    </row>
    <row r="2983" spans="7:10" s="37" customFormat="1" x14ac:dyDescent="0.25">
      <c r="G2983" s="36"/>
      <c r="H2983" s="36"/>
      <c r="I2983" s="38"/>
      <c r="J2983" s="36"/>
    </row>
    <row r="2984" spans="7:10" s="37" customFormat="1" x14ac:dyDescent="0.25">
      <c r="G2984" s="36"/>
      <c r="H2984" s="36"/>
      <c r="I2984" s="38"/>
      <c r="J2984" s="36"/>
    </row>
    <row r="2985" spans="7:10" s="37" customFormat="1" x14ac:dyDescent="0.25">
      <c r="G2985" s="36"/>
      <c r="H2985" s="36"/>
      <c r="I2985" s="38"/>
      <c r="J2985" s="36"/>
    </row>
    <row r="2986" spans="7:10" s="37" customFormat="1" x14ac:dyDescent="0.25">
      <c r="G2986" s="36"/>
      <c r="H2986" s="36"/>
      <c r="I2986" s="38"/>
      <c r="J2986" s="36"/>
    </row>
    <row r="2987" spans="7:10" s="37" customFormat="1" x14ac:dyDescent="0.25">
      <c r="G2987" s="36"/>
      <c r="H2987" s="36"/>
      <c r="I2987" s="38"/>
      <c r="J2987" s="36"/>
    </row>
    <row r="2988" spans="7:10" s="37" customFormat="1" x14ac:dyDescent="0.25">
      <c r="G2988" s="36"/>
      <c r="H2988" s="36"/>
      <c r="I2988" s="38"/>
      <c r="J2988" s="36"/>
    </row>
    <row r="2989" spans="7:10" s="37" customFormat="1" x14ac:dyDescent="0.25">
      <c r="G2989" s="36"/>
      <c r="H2989" s="36"/>
      <c r="I2989" s="38"/>
      <c r="J2989" s="36"/>
    </row>
    <row r="2990" spans="7:10" s="37" customFormat="1" x14ac:dyDescent="0.25">
      <c r="G2990" s="36"/>
      <c r="H2990" s="36"/>
      <c r="I2990" s="38"/>
      <c r="J2990" s="36"/>
    </row>
    <row r="2991" spans="7:10" s="37" customFormat="1" x14ac:dyDescent="0.25">
      <c r="G2991" s="36"/>
      <c r="H2991" s="36"/>
      <c r="I2991" s="38"/>
      <c r="J2991" s="36"/>
    </row>
    <row r="2992" spans="7:10" s="37" customFormat="1" x14ac:dyDescent="0.25">
      <c r="G2992" s="36"/>
      <c r="H2992" s="36"/>
      <c r="I2992" s="38"/>
      <c r="J2992" s="36"/>
    </row>
    <row r="2993" spans="7:10" s="37" customFormat="1" x14ac:dyDescent="0.25">
      <c r="G2993" s="36"/>
      <c r="H2993" s="36"/>
      <c r="I2993" s="38"/>
      <c r="J2993" s="36"/>
    </row>
    <row r="2994" spans="7:10" s="37" customFormat="1" x14ac:dyDescent="0.25">
      <c r="G2994" s="36"/>
      <c r="H2994" s="36"/>
      <c r="I2994" s="38"/>
      <c r="J2994" s="36"/>
    </row>
    <row r="2995" spans="7:10" s="37" customFormat="1" x14ac:dyDescent="0.25">
      <c r="G2995" s="36"/>
      <c r="H2995" s="36"/>
      <c r="I2995" s="38"/>
      <c r="J2995" s="36"/>
    </row>
    <row r="2996" spans="7:10" s="37" customFormat="1" x14ac:dyDescent="0.25">
      <c r="G2996" s="36"/>
      <c r="H2996" s="36"/>
      <c r="I2996" s="38"/>
      <c r="J2996" s="36"/>
    </row>
    <row r="2997" spans="7:10" s="37" customFormat="1" x14ac:dyDescent="0.25">
      <c r="G2997" s="36"/>
      <c r="H2997" s="36"/>
      <c r="I2997" s="38"/>
      <c r="J2997" s="36"/>
    </row>
    <row r="2998" spans="7:10" s="37" customFormat="1" x14ac:dyDescent="0.25">
      <c r="G2998" s="36"/>
      <c r="H2998" s="36"/>
      <c r="I2998" s="38"/>
      <c r="J2998" s="36"/>
    </row>
    <row r="2999" spans="7:10" s="37" customFormat="1" x14ac:dyDescent="0.25">
      <c r="G2999" s="36"/>
      <c r="H2999" s="36"/>
      <c r="I2999" s="38"/>
      <c r="J2999" s="36"/>
    </row>
    <row r="3000" spans="7:10" s="37" customFormat="1" x14ac:dyDescent="0.25">
      <c r="G3000" s="36"/>
      <c r="H3000" s="36"/>
      <c r="I3000" s="38"/>
      <c r="J3000" s="36"/>
    </row>
    <row r="3001" spans="7:10" s="37" customFormat="1" x14ac:dyDescent="0.25">
      <c r="G3001" s="36"/>
      <c r="H3001" s="36"/>
      <c r="I3001" s="38"/>
      <c r="J3001" s="36"/>
    </row>
    <row r="3002" spans="7:10" s="37" customFormat="1" x14ac:dyDescent="0.25">
      <c r="G3002" s="36"/>
      <c r="H3002" s="36"/>
      <c r="I3002" s="38"/>
      <c r="J3002" s="36"/>
    </row>
    <row r="3003" spans="7:10" s="37" customFormat="1" x14ac:dyDescent="0.25">
      <c r="G3003" s="36"/>
      <c r="H3003" s="36"/>
      <c r="I3003" s="38"/>
      <c r="J3003" s="36"/>
    </row>
    <row r="3004" spans="7:10" s="37" customFormat="1" x14ac:dyDescent="0.25">
      <c r="G3004" s="36"/>
      <c r="H3004" s="36"/>
      <c r="I3004" s="38"/>
      <c r="J3004" s="36"/>
    </row>
    <row r="3005" spans="7:10" s="37" customFormat="1" x14ac:dyDescent="0.25">
      <c r="G3005" s="36"/>
      <c r="H3005" s="36"/>
      <c r="I3005" s="38"/>
      <c r="J3005" s="36"/>
    </row>
    <row r="3006" spans="7:10" s="37" customFormat="1" x14ac:dyDescent="0.25">
      <c r="G3006" s="36"/>
      <c r="H3006" s="36"/>
      <c r="I3006" s="38"/>
      <c r="J3006" s="36"/>
    </row>
    <row r="3007" spans="7:10" s="37" customFormat="1" x14ac:dyDescent="0.25">
      <c r="G3007" s="36"/>
      <c r="H3007" s="36"/>
      <c r="I3007" s="38"/>
      <c r="J3007" s="36"/>
    </row>
    <row r="3008" spans="7:10" s="37" customFormat="1" x14ac:dyDescent="0.25">
      <c r="G3008" s="36"/>
      <c r="H3008" s="36"/>
      <c r="I3008" s="38"/>
      <c r="J3008" s="36"/>
    </row>
    <row r="3009" spans="7:10" s="37" customFormat="1" x14ac:dyDescent="0.25">
      <c r="G3009" s="36"/>
      <c r="H3009" s="36"/>
      <c r="I3009" s="38"/>
      <c r="J3009" s="36"/>
    </row>
    <row r="3010" spans="7:10" s="37" customFormat="1" x14ac:dyDescent="0.25">
      <c r="G3010" s="36"/>
      <c r="H3010" s="36"/>
      <c r="I3010" s="38"/>
      <c r="J3010" s="36"/>
    </row>
    <row r="3011" spans="7:10" s="37" customFormat="1" x14ac:dyDescent="0.25">
      <c r="G3011" s="36"/>
      <c r="H3011" s="36"/>
      <c r="I3011" s="38"/>
      <c r="J3011" s="36"/>
    </row>
    <row r="3012" spans="7:10" s="37" customFormat="1" x14ac:dyDescent="0.25">
      <c r="G3012" s="36"/>
      <c r="H3012" s="36"/>
      <c r="I3012" s="38"/>
      <c r="J3012" s="36"/>
    </row>
    <row r="3013" spans="7:10" s="37" customFormat="1" x14ac:dyDescent="0.25">
      <c r="G3013" s="36"/>
      <c r="H3013" s="36"/>
      <c r="I3013" s="38"/>
      <c r="J3013" s="36"/>
    </row>
    <row r="3014" spans="7:10" s="37" customFormat="1" x14ac:dyDescent="0.25">
      <c r="G3014" s="36"/>
      <c r="H3014" s="36"/>
      <c r="I3014" s="38"/>
      <c r="J3014" s="36"/>
    </row>
    <row r="3015" spans="7:10" s="37" customFormat="1" x14ac:dyDescent="0.25">
      <c r="G3015" s="36"/>
      <c r="H3015" s="36"/>
      <c r="I3015" s="38"/>
      <c r="J3015" s="36"/>
    </row>
    <row r="3016" spans="7:10" s="37" customFormat="1" x14ac:dyDescent="0.25">
      <c r="G3016" s="36"/>
      <c r="H3016" s="36"/>
      <c r="I3016" s="38"/>
      <c r="J3016" s="36"/>
    </row>
    <row r="3017" spans="7:10" s="37" customFormat="1" x14ac:dyDescent="0.25">
      <c r="G3017" s="36"/>
      <c r="H3017" s="36"/>
      <c r="I3017" s="38"/>
      <c r="J3017" s="36"/>
    </row>
    <row r="3018" spans="7:10" s="37" customFormat="1" x14ac:dyDescent="0.25">
      <c r="G3018" s="36"/>
      <c r="H3018" s="36"/>
      <c r="I3018" s="38"/>
      <c r="J3018" s="36"/>
    </row>
    <row r="3019" spans="7:10" s="37" customFormat="1" x14ac:dyDescent="0.25">
      <c r="G3019" s="36"/>
      <c r="H3019" s="36"/>
      <c r="I3019" s="38"/>
      <c r="J3019" s="36"/>
    </row>
    <row r="3020" spans="7:10" s="37" customFormat="1" x14ac:dyDescent="0.25">
      <c r="G3020" s="36"/>
      <c r="H3020" s="36"/>
      <c r="I3020" s="38"/>
      <c r="J3020" s="36"/>
    </row>
    <row r="3021" spans="7:10" s="37" customFormat="1" x14ac:dyDescent="0.25">
      <c r="G3021" s="36"/>
      <c r="H3021" s="36"/>
      <c r="I3021" s="38"/>
      <c r="J3021" s="36"/>
    </row>
    <row r="3022" spans="7:10" s="37" customFormat="1" x14ac:dyDescent="0.25">
      <c r="G3022" s="36"/>
      <c r="H3022" s="36"/>
      <c r="I3022" s="38"/>
      <c r="J3022" s="36"/>
    </row>
    <row r="3023" spans="7:10" s="37" customFormat="1" x14ac:dyDescent="0.25">
      <c r="G3023" s="36"/>
      <c r="H3023" s="36"/>
      <c r="I3023" s="38"/>
      <c r="J3023" s="36"/>
    </row>
    <row r="3024" spans="7:10" s="37" customFormat="1" x14ac:dyDescent="0.25">
      <c r="G3024" s="36"/>
      <c r="H3024" s="36"/>
      <c r="I3024" s="38"/>
      <c r="J3024" s="36"/>
    </row>
    <row r="3025" spans="7:10" s="37" customFormat="1" x14ac:dyDescent="0.25">
      <c r="G3025" s="36"/>
      <c r="H3025" s="36"/>
      <c r="I3025" s="38"/>
      <c r="J3025" s="36"/>
    </row>
    <row r="3026" spans="7:10" s="37" customFormat="1" x14ac:dyDescent="0.25">
      <c r="G3026" s="36"/>
      <c r="H3026" s="36"/>
      <c r="I3026" s="38"/>
      <c r="J3026" s="36"/>
    </row>
    <row r="3027" spans="7:10" s="37" customFormat="1" x14ac:dyDescent="0.25">
      <c r="G3027" s="36"/>
      <c r="H3027" s="36"/>
      <c r="I3027" s="38"/>
      <c r="J3027" s="36"/>
    </row>
    <row r="3028" spans="7:10" s="37" customFormat="1" x14ac:dyDescent="0.25">
      <c r="G3028" s="36"/>
      <c r="H3028" s="36"/>
      <c r="I3028" s="38"/>
      <c r="J3028" s="36"/>
    </row>
    <row r="3029" spans="7:10" s="37" customFormat="1" x14ac:dyDescent="0.25">
      <c r="G3029" s="36"/>
      <c r="H3029" s="36"/>
      <c r="I3029" s="38"/>
      <c r="J3029" s="36"/>
    </row>
    <row r="3030" spans="7:10" s="37" customFormat="1" x14ac:dyDescent="0.25">
      <c r="G3030" s="36"/>
      <c r="H3030" s="36"/>
      <c r="I3030" s="38"/>
      <c r="J3030" s="36"/>
    </row>
    <row r="3031" spans="7:10" s="37" customFormat="1" x14ac:dyDescent="0.25">
      <c r="G3031" s="36"/>
      <c r="H3031" s="36"/>
      <c r="I3031" s="38"/>
      <c r="J3031" s="36"/>
    </row>
    <row r="3032" spans="7:10" s="37" customFormat="1" x14ac:dyDescent="0.25">
      <c r="G3032" s="36"/>
      <c r="H3032" s="36"/>
      <c r="I3032" s="38"/>
      <c r="J3032" s="36"/>
    </row>
    <row r="3033" spans="7:10" s="37" customFormat="1" x14ac:dyDescent="0.25">
      <c r="G3033" s="36"/>
      <c r="H3033" s="36"/>
      <c r="I3033" s="38"/>
      <c r="J3033" s="36"/>
    </row>
    <row r="3034" spans="7:10" s="37" customFormat="1" x14ac:dyDescent="0.25">
      <c r="G3034" s="36"/>
      <c r="H3034" s="36"/>
      <c r="I3034" s="38"/>
      <c r="J3034" s="36"/>
    </row>
    <row r="3035" spans="7:10" s="37" customFormat="1" x14ac:dyDescent="0.25">
      <c r="G3035" s="36"/>
      <c r="H3035" s="36"/>
      <c r="I3035" s="38"/>
      <c r="J3035" s="36"/>
    </row>
    <row r="3036" spans="7:10" s="37" customFormat="1" x14ac:dyDescent="0.25">
      <c r="G3036" s="36"/>
      <c r="H3036" s="36"/>
      <c r="I3036" s="38"/>
      <c r="J3036" s="36"/>
    </row>
    <row r="3037" spans="7:10" s="37" customFormat="1" x14ac:dyDescent="0.25">
      <c r="G3037" s="36"/>
      <c r="H3037" s="36"/>
      <c r="I3037" s="38"/>
      <c r="J3037" s="36"/>
    </row>
    <row r="3038" spans="7:10" s="37" customFormat="1" x14ac:dyDescent="0.25">
      <c r="G3038" s="36"/>
      <c r="H3038" s="36"/>
      <c r="I3038" s="38"/>
      <c r="J3038" s="36"/>
    </row>
    <row r="3039" spans="7:10" s="37" customFormat="1" x14ac:dyDescent="0.25">
      <c r="G3039" s="36"/>
      <c r="H3039" s="36"/>
      <c r="I3039" s="38"/>
      <c r="J3039" s="36"/>
    </row>
    <row r="3040" spans="7:10" s="37" customFormat="1" x14ac:dyDescent="0.25">
      <c r="G3040" s="36"/>
      <c r="H3040" s="36"/>
      <c r="I3040" s="38"/>
      <c r="J3040" s="36"/>
    </row>
    <row r="3041" spans="7:10" s="37" customFormat="1" x14ac:dyDescent="0.25">
      <c r="G3041" s="36"/>
      <c r="H3041" s="36"/>
      <c r="I3041" s="38"/>
      <c r="J3041" s="36"/>
    </row>
    <row r="3042" spans="7:10" s="37" customFormat="1" x14ac:dyDescent="0.25">
      <c r="G3042" s="36"/>
      <c r="H3042" s="36"/>
      <c r="I3042" s="38"/>
      <c r="J3042" s="36"/>
    </row>
    <row r="3043" spans="7:10" s="37" customFormat="1" x14ac:dyDescent="0.25">
      <c r="G3043" s="36"/>
      <c r="H3043" s="36"/>
      <c r="I3043" s="38"/>
      <c r="J3043" s="36"/>
    </row>
    <row r="3044" spans="7:10" s="37" customFormat="1" x14ac:dyDescent="0.25">
      <c r="G3044" s="36"/>
      <c r="H3044" s="36"/>
      <c r="I3044" s="38"/>
      <c r="J3044" s="36"/>
    </row>
    <row r="3045" spans="7:10" s="37" customFormat="1" x14ac:dyDescent="0.25">
      <c r="G3045" s="36"/>
      <c r="H3045" s="36"/>
      <c r="I3045" s="38"/>
      <c r="J3045" s="36"/>
    </row>
    <row r="3046" spans="7:10" s="37" customFormat="1" x14ac:dyDescent="0.25">
      <c r="G3046" s="36"/>
      <c r="H3046" s="36"/>
      <c r="I3046" s="38"/>
      <c r="J3046" s="36"/>
    </row>
    <row r="3047" spans="7:10" s="37" customFormat="1" x14ac:dyDescent="0.25">
      <c r="G3047" s="36"/>
      <c r="H3047" s="36"/>
      <c r="I3047" s="38"/>
      <c r="J3047" s="36"/>
    </row>
    <row r="3048" spans="7:10" s="37" customFormat="1" x14ac:dyDescent="0.25">
      <c r="G3048" s="36"/>
      <c r="H3048" s="36"/>
      <c r="I3048" s="38"/>
      <c r="J3048" s="36"/>
    </row>
    <row r="3049" spans="7:10" s="37" customFormat="1" x14ac:dyDescent="0.25">
      <c r="G3049" s="36"/>
      <c r="H3049" s="36"/>
      <c r="I3049" s="38"/>
      <c r="J3049" s="36"/>
    </row>
    <row r="3050" spans="7:10" s="37" customFormat="1" x14ac:dyDescent="0.25">
      <c r="G3050" s="36"/>
      <c r="H3050" s="36"/>
      <c r="I3050" s="38"/>
      <c r="J3050" s="36"/>
    </row>
    <row r="3051" spans="7:10" s="37" customFormat="1" x14ac:dyDescent="0.25">
      <c r="G3051" s="36"/>
      <c r="H3051" s="36"/>
      <c r="I3051" s="38"/>
      <c r="J3051" s="36"/>
    </row>
    <row r="3052" spans="7:10" s="37" customFormat="1" x14ac:dyDescent="0.25">
      <c r="G3052" s="36"/>
      <c r="H3052" s="36"/>
      <c r="I3052" s="38"/>
      <c r="J3052" s="36"/>
    </row>
    <row r="3053" spans="7:10" s="37" customFormat="1" x14ac:dyDescent="0.25">
      <c r="G3053" s="36"/>
      <c r="H3053" s="36"/>
      <c r="I3053" s="38"/>
      <c r="J3053" s="36"/>
    </row>
    <row r="3054" spans="7:10" s="37" customFormat="1" x14ac:dyDescent="0.25">
      <c r="G3054" s="36"/>
      <c r="H3054" s="36"/>
      <c r="I3054" s="38"/>
      <c r="J3054" s="36"/>
    </row>
    <row r="3055" spans="7:10" s="37" customFormat="1" x14ac:dyDescent="0.25">
      <c r="G3055" s="36"/>
      <c r="H3055" s="36"/>
      <c r="I3055" s="38"/>
      <c r="J3055" s="36"/>
    </row>
    <row r="3056" spans="7:10" s="37" customFormat="1" x14ac:dyDescent="0.25">
      <c r="G3056" s="36"/>
      <c r="H3056" s="36"/>
      <c r="I3056" s="38"/>
      <c r="J3056" s="36"/>
    </row>
    <row r="3057" spans="7:10" s="37" customFormat="1" x14ac:dyDescent="0.25">
      <c r="G3057" s="36"/>
      <c r="H3057" s="36"/>
      <c r="I3057" s="38"/>
      <c r="J3057" s="36"/>
    </row>
    <row r="3058" spans="7:10" s="37" customFormat="1" x14ac:dyDescent="0.25">
      <c r="G3058" s="36"/>
      <c r="H3058" s="36"/>
      <c r="I3058" s="38"/>
      <c r="J3058" s="36"/>
    </row>
    <row r="3059" spans="7:10" s="37" customFormat="1" x14ac:dyDescent="0.25">
      <c r="G3059" s="36"/>
      <c r="H3059" s="36"/>
      <c r="I3059" s="38"/>
      <c r="J3059" s="36"/>
    </row>
    <row r="3060" spans="7:10" s="37" customFormat="1" x14ac:dyDescent="0.25">
      <c r="G3060" s="36"/>
      <c r="H3060" s="36"/>
      <c r="I3060" s="38"/>
      <c r="J3060" s="36"/>
    </row>
    <row r="3061" spans="7:10" s="37" customFormat="1" x14ac:dyDescent="0.25">
      <c r="G3061" s="36"/>
      <c r="H3061" s="36"/>
      <c r="I3061" s="38"/>
      <c r="J3061" s="36"/>
    </row>
    <row r="3062" spans="7:10" s="37" customFormat="1" x14ac:dyDescent="0.25">
      <c r="G3062" s="36"/>
      <c r="H3062" s="36"/>
      <c r="I3062" s="38"/>
      <c r="J3062" s="36"/>
    </row>
    <row r="3063" spans="7:10" s="37" customFormat="1" x14ac:dyDescent="0.25">
      <c r="G3063" s="36"/>
      <c r="H3063" s="36"/>
      <c r="I3063" s="38"/>
      <c r="J3063" s="36"/>
    </row>
    <row r="3064" spans="7:10" s="37" customFormat="1" x14ac:dyDescent="0.25">
      <c r="G3064" s="36"/>
      <c r="H3064" s="36"/>
      <c r="I3064" s="38"/>
      <c r="J3064" s="36"/>
    </row>
    <row r="3065" spans="7:10" s="37" customFormat="1" x14ac:dyDescent="0.25">
      <c r="G3065" s="36"/>
      <c r="H3065" s="36"/>
      <c r="I3065" s="38"/>
      <c r="J3065" s="36"/>
    </row>
    <row r="3066" spans="7:10" s="37" customFormat="1" x14ac:dyDescent="0.25">
      <c r="G3066" s="36"/>
      <c r="H3066" s="36"/>
      <c r="I3066" s="38"/>
      <c r="J3066" s="36"/>
    </row>
    <row r="3067" spans="7:10" s="37" customFormat="1" x14ac:dyDescent="0.25">
      <c r="G3067" s="36"/>
      <c r="H3067" s="36"/>
      <c r="I3067" s="38"/>
      <c r="J3067" s="36"/>
    </row>
    <row r="3068" spans="7:10" s="37" customFormat="1" x14ac:dyDescent="0.25">
      <c r="G3068" s="36"/>
      <c r="H3068" s="36"/>
      <c r="I3068" s="38"/>
      <c r="J3068" s="36"/>
    </row>
    <row r="3069" spans="7:10" s="37" customFormat="1" x14ac:dyDescent="0.25">
      <c r="G3069" s="36"/>
      <c r="H3069" s="36"/>
      <c r="I3069" s="38"/>
      <c r="J3069" s="36"/>
    </row>
    <row r="3070" spans="7:10" s="37" customFormat="1" x14ac:dyDescent="0.25">
      <c r="G3070" s="36"/>
      <c r="H3070" s="36"/>
      <c r="I3070" s="38"/>
      <c r="J3070" s="36"/>
    </row>
    <row r="3071" spans="7:10" s="37" customFormat="1" x14ac:dyDescent="0.25">
      <c r="G3071" s="36"/>
      <c r="H3071" s="36"/>
      <c r="I3071" s="38"/>
      <c r="J3071" s="36"/>
    </row>
    <row r="3072" spans="7:10" s="37" customFormat="1" x14ac:dyDescent="0.25">
      <c r="G3072" s="36"/>
      <c r="H3072" s="36"/>
      <c r="I3072" s="38"/>
      <c r="J3072" s="36"/>
    </row>
    <row r="3073" spans="7:10" s="37" customFormat="1" x14ac:dyDescent="0.25">
      <c r="G3073" s="36"/>
      <c r="H3073" s="36"/>
      <c r="I3073" s="38"/>
      <c r="J3073" s="36"/>
    </row>
    <row r="3074" spans="7:10" s="37" customFormat="1" x14ac:dyDescent="0.25">
      <c r="G3074" s="36"/>
      <c r="H3074" s="36"/>
      <c r="I3074" s="38"/>
      <c r="J3074" s="36"/>
    </row>
    <row r="3075" spans="7:10" s="37" customFormat="1" x14ac:dyDescent="0.25">
      <c r="G3075" s="36"/>
      <c r="H3075" s="36"/>
      <c r="I3075" s="38"/>
      <c r="J3075" s="36"/>
    </row>
    <row r="3076" spans="7:10" s="37" customFormat="1" x14ac:dyDescent="0.25">
      <c r="G3076" s="36"/>
      <c r="H3076" s="36"/>
      <c r="I3076" s="38"/>
      <c r="J3076" s="36"/>
    </row>
    <row r="3077" spans="7:10" s="37" customFormat="1" x14ac:dyDescent="0.25">
      <c r="G3077" s="36"/>
      <c r="H3077" s="36"/>
      <c r="I3077" s="38"/>
      <c r="J3077" s="36"/>
    </row>
    <row r="3078" spans="7:10" s="37" customFormat="1" x14ac:dyDescent="0.25">
      <c r="G3078" s="36"/>
      <c r="H3078" s="36"/>
      <c r="I3078" s="38"/>
      <c r="J3078" s="36"/>
    </row>
    <row r="3079" spans="7:10" s="37" customFormat="1" x14ac:dyDescent="0.25">
      <c r="G3079" s="36"/>
      <c r="H3079" s="36"/>
      <c r="I3079" s="38"/>
      <c r="J3079" s="36"/>
    </row>
    <row r="3080" spans="7:10" s="37" customFormat="1" x14ac:dyDescent="0.25">
      <c r="G3080" s="36"/>
      <c r="H3080" s="36"/>
      <c r="I3080" s="38"/>
      <c r="J3080" s="36"/>
    </row>
    <row r="3081" spans="7:10" s="37" customFormat="1" x14ac:dyDescent="0.25">
      <c r="G3081" s="36"/>
      <c r="H3081" s="36"/>
      <c r="I3081" s="38"/>
      <c r="J3081" s="36"/>
    </row>
    <row r="3082" spans="7:10" s="37" customFormat="1" x14ac:dyDescent="0.25">
      <c r="G3082" s="36"/>
      <c r="H3082" s="36"/>
      <c r="I3082" s="38"/>
      <c r="J3082" s="36"/>
    </row>
    <row r="3083" spans="7:10" s="37" customFormat="1" x14ac:dyDescent="0.25">
      <c r="G3083" s="36"/>
      <c r="H3083" s="36"/>
      <c r="I3083" s="38"/>
      <c r="J3083" s="36"/>
    </row>
    <row r="3084" spans="7:10" s="37" customFormat="1" x14ac:dyDescent="0.25">
      <c r="G3084" s="36"/>
      <c r="H3084" s="36"/>
      <c r="I3084" s="38"/>
      <c r="J3084" s="36"/>
    </row>
    <row r="3085" spans="7:10" s="37" customFormat="1" x14ac:dyDescent="0.25">
      <c r="G3085" s="36"/>
      <c r="H3085" s="36"/>
      <c r="I3085" s="38"/>
      <c r="J3085" s="36"/>
    </row>
    <row r="3086" spans="7:10" s="37" customFormat="1" x14ac:dyDescent="0.25">
      <c r="G3086" s="36"/>
      <c r="H3086" s="36"/>
      <c r="I3086" s="38"/>
      <c r="J3086" s="36"/>
    </row>
    <row r="3087" spans="7:10" s="37" customFormat="1" x14ac:dyDescent="0.25">
      <c r="G3087" s="36"/>
      <c r="H3087" s="36"/>
      <c r="I3087" s="38"/>
      <c r="J3087" s="36"/>
    </row>
    <row r="3088" spans="7:10" s="37" customFormat="1" x14ac:dyDescent="0.25">
      <c r="G3088" s="36"/>
      <c r="H3088" s="36"/>
      <c r="I3088" s="38"/>
      <c r="J3088" s="36"/>
    </row>
    <row r="3089" spans="7:10" s="37" customFormat="1" x14ac:dyDescent="0.25">
      <c r="G3089" s="36"/>
      <c r="H3089" s="36"/>
      <c r="I3089" s="38"/>
      <c r="J3089" s="36"/>
    </row>
    <row r="3090" spans="7:10" s="37" customFormat="1" x14ac:dyDescent="0.25">
      <c r="G3090" s="36"/>
      <c r="H3090" s="36"/>
      <c r="I3090" s="38"/>
      <c r="J3090" s="36"/>
    </row>
    <row r="3091" spans="7:10" s="37" customFormat="1" x14ac:dyDescent="0.25">
      <c r="G3091" s="36"/>
      <c r="H3091" s="36"/>
      <c r="I3091" s="38"/>
      <c r="J3091" s="36"/>
    </row>
    <row r="3092" spans="7:10" s="37" customFormat="1" x14ac:dyDescent="0.25">
      <c r="G3092" s="36"/>
      <c r="H3092" s="36"/>
      <c r="I3092" s="38"/>
      <c r="J3092" s="36"/>
    </row>
    <row r="3093" spans="7:10" s="37" customFormat="1" x14ac:dyDescent="0.25">
      <c r="G3093" s="36"/>
      <c r="H3093" s="36"/>
      <c r="I3093" s="38"/>
      <c r="J3093" s="36"/>
    </row>
    <row r="3094" spans="7:10" s="37" customFormat="1" x14ac:dyDescent="0.25">
      <c r="G3094" s="36"/>
      <c r="H3094" s="36"/>
      <c r="I3094" s="38"/>
      <c r="J3094" s="36"/>
    </row>
    <row r="3095" spans="7:10" s="37" customFormat="1" x14ac:dyDescent="0.25">
      <c r="G3095" s="36"/>
      <c r="H3095" s="36"/>
      <c r="I3095" s="38"/>
      <c r="J3095" s="36"/>
    </row>
    <row r="3096" spans="7:10" s="37" customFormat="1" x14ac:dyDescent="0.25">
      <c r="G3096" s="36"/>
      <c r="H3096" s="36"/>
      <c r="I3096" s="38"/>
      <c r="J3096" s="36"/>
    </row>
    <row r="3097" spans="7:10" s="37" customFormat="1" x14ac:dyDescent="0.25">
      <c r="G3097" s="36"/>
      <c r="H3097" s="36"/>
      <c r="I3097" s="38"/>
      <c r="J3097" s="36"/>
    </row>
    <row r="3098" spans="7:10" s="37" customFormat="1" x14ac:dyDescent="0.25">
      <c r="G3098" s="36"/>
      <c r="H3098" s="36"/>
      <c r="I3098" s="38"/>
      <c r="J3098" s="36"/>
    </row>
    <row r="3099" spans="7:10" s="37" customFormat="1" x14ac:dyDescent="0.25">
      <c r="G3099" s="36"/>
      <c r="H3099" s="36"/>
      <c r="I3099" s="38"/>
      <c r="J3099" s="36"/>
    </row>
    <row r="3100" spans="7:10" s="37" customFormat="1" x14ac:dyDescent="0.25">
      <c r="G3100" s="36"/>
      <c r="H3100" s="36"/>
      <c r="I3100" s="38"/>
      <c r="J3100" s="36"/>
    </row>
    <row r="3101" spans="7:10" s="37" customFormat="1" x14ac:dyDescent="0.25">
      <c r="G3101" s="36"/>
      <c r="H3101" s="36"/>
      <c r="I3101" s="38"/>
      <c r="J3101" s="36"/>
    </row>
    <row r="3102" spans="7:10" s="37" customFormat="1" x14ac:dyDescent="0.25">
      <c r="G3102" s="36"/>
      <c r="H3102" s="36"/>
      <c r="I3102" s="38"/>
      <c r="J3102" s="36"/>
    </row>
    <row r="3103" spans="7:10" s="37" customFormat="1" x14ac:dyDescent="0.25">
      <c r="G3103" s="36"/>
      <c r="H3103" s="36"/>
      <c r="I3103" s="38"/>
      <c r="J3103" s="36"/>
    </row>
    <row r="3104" spans="7:10" s="37" customFormat="1" x14ac:dyDescent="0.25">
      <c r="G3104" s="36"/>
      <c r="H3104" s="36"/>
      <c r="I3104" s="38"/>
      <c r="J3104" s="36"/>
    </row>
    <row r="3105" spans="7:10" s="37" customFormat="1" x14ac:dyDescent="0.25">
      <c r="G3105" s="36"/>
      <c r="H3105" s="36"/>
      <c r="I3105" s="38"/>
      <c r="J3105" s="36"/>
    </row>
    <row r="3106" spans="7:10" s="37" customFormat="1" x14ac:dyDescent="0.25">
      <c r="G3106" s="36"/>
      <c r="H3106" s="36"/>
      <c r="I3106" s="38"/>
      <c r="J3106" s="36"/>
    </row>
    <row r="3107" spans="7:10" s="37" customFormat="1" x14ac:dyDescent="0.25">
      <c r="G3107" s="36"/>
      <c r="H3107" s="36"/>
      <c r="I3107" s="38"/>
      <c r="J3107" s="36"/>
    </row>
    <row r="3108" spans="7:10" s="37" customFormat="1" x14ac:dyDescent="0.25">
      <c r="G3108" s="36"/>
      <c r="H3108" s="36"/>
      <c r="I3108" s="38"/>
      <c r="J3108" s="36"/>
    </row>
    <row r="3109" spans="7:10" s="37" customFormat="1" x14ac:dyDescent="0.25">
      <c r="G3109" s="36"/>
      <c r="H3109" s="36"/>
      <c r="I3109" s="38"/>
      <c r="J3109" s="36"/>
    </row>
    <row r="3110" spans="7:10" s="37" customFormat="1" x14ac:dyDescent="0.25">
      <c r="G3110" s="36"/>
      <c r="H3110" s="36"/>
      <c r="I3110" s="38"/>
      <c r="J3110" s="36"/>
    </row>
    <row r="3111" spans="7:10" s="37" customFormat="1" x14ac:dyDescent="0.25">
      <c r="G3111" s="36"/>
      <c r="H3111" s="36"/>
      <c r="I3111" s="38"/>
      <c r="J3111" s="36"/>
    </row>
    <row r="3112" spans="7:10" s="37" customFormat="1" x14ac:dyDescent="0.25">
      <c r="G3112" s="36"/>
      <c r="H3112" s="36"/>
      <c r="I3112" s="38"/>
      <c r="J3112" s="36"/>
    </row>
    <row r="3113" spans="7:10" s="37" customFormat="1" x14ac:dyDescent="0.25">
      <c r="G3113" s="36"/>
      <c r="H3113" s="36"/>
      <c r="I3113" s="38"/>
      <c r="J3113" s="36"/>
    </row>
    <row r="3114" spans="7:10" s="37" customFormat="1" x14ac:dyDescent="0.25">
      <c r="G3114" s="36"/>
      <c r="H3114" s="36"/>
      <c r="I3114" s="38"/>
      <c r="J3114" s="36"/>
    </row>
    <row r="3115" spans="7:10" s="37" customFormat="1" x14ac:dyDescent="0.25">
      <c r="G3115" s="36"/>
      <c r="H3115" s="36"/>
      <c r="I3115" s="38"/>
      <c r="J3115" s="36"/>
    </row>
    <row r="3116" spans="7:10" s="37" customFormat="1" x14ac:dyDescent="0.25">
      <c r="G3116" s="36"/>
      <c r="H3116" s="36"/>
      <c r="I3116" s="38"/>
      <c r="J3116" s="36"/>
    </row>
    <row r="3117" spans="7:10" s="37" customFormat="1" x14ac:dyDescent="0.25">
      <c r="G3117" s="36"/>
      <c r="H3117" s="36"/>
      <c r="I3117" s="38"/>
      <c r="J3117" s="36"/>
    </row>
    <row r="3118" spans="7:10" s="37" customFormat="1" x14ac:dyDescent="0.25">
      <c r="G3118" s="36"/>
      <c r="H3118" s="36"/>
      <c r="I3118" s="38"/>
      <c r="J3118" s="36"/>
    </row>
    <row r="3119" spans="7:10" s="37" customFormat="1" x14ac:dyDescent="0.25">
      <c r="G3119" s="36"/>
      <c r="H3119" s="36"/>
      <c r="I3119" s="38"/>
      <c r="J3119" s="36"/>
    </row>
    <row r="3120" spans="7:10" s="37" customFormat="1" x14ac:dyDescent="0.25">
      <c r="G3120" s="36"/>
      <c r="H3120" s="36"/>
      <c r="I3120" s="38"/>
      <c r="J3120" s="36"/>
    </row>
    <row r="3121" spans="7:10" s="37" customFormat="1" x14ac:dyDescent="0.25">
      <c r="G3121" s="36"/>
      <c r="H3121" s="36"/>
      <c r="I3121" s="38"/>
      <c r="J3121" s="36"/>
    </row>
    <row r="3122" spans="7:10" s="37" customFormat="1" x14ac:dyDescent="0.25">
      <c r="G3122" s="36"/>
      <c r="H3122" s="36"/>
      <c r="I3122" s="38"/>
      <c r="J3122" s="36"/>
    </row>
    <row r="3123" spans="7:10" s="37" customFormat="1" x14ac:dyDescent="0.25">
      <c r="G3123" s="36"/>
      <c r="H3123" s="36"/>
      <c r="I3123" s="38"/>
      <c r="J3123" s="36"/>
    </row>
    <row r="3124" spans="7:10" s="37" customFormat="1" x14ac:dyDescent="0.25">
      <c r="G3124" s="36"/>
      <c r="H3124" s="36"/>
      <c r="I3124" s="38"/>
      <c r="J3124" s="36"/>
    </row>
    <row r="3125" spans="7:10" s="37" customFormat="1" x14ac:dyDescent="0.25">
      <c r="G3125" s="36"/>
      <c r="H3125" s="36"/>
      <c r="I3125" s="38"/>
      <c r="J3125" s="36"/>
    </row>
    <row r="3126" spans="7:10" s="37" customFormat="1" x14ac:dyDescent="0.25">
      <c r="G3126" s="36"/>
      <c r="H3126" s="36"/>
      <c r="I3126" s="38"/>
      <c r="J3126" s="36"/>
    </row>
    <row r="3127" spans="7:10" s="37" customFormat="1" x14ac:dyDescent="0.25">
      <c r="G3127" s="36"/>
      <c r="H3127" s="36"/>
      <c r="I3127" s="38"/>
      <c r="J3127" s="36"/>
    </row>
    <row r="3128" spans="7:10" s="37" customFormat="1" x14ac:dyDescent="0.25">
      <c r="G3128" s="36"/>
      <c r="H3128" s="36"/>
      <c r="I3128" s="38"/>
      <c r="J3128" s="36"/>
    </row>
    <row r="3129" spans="7:10" s="37" customFormat="1" x14ac:dyDescent="0.25">
      <c r="G3129" s="36"/>
      <c r="H3129" s="36"/>
      <c r="I3129" s="38"/>
      <c r="J3129" s="36"/>
    </row>
    <row r="3130" spans="7:10" s="37" customFormat="1" x14ac:dyDescent="0.25">
      <c r="G3130" s="36"/>
      <c r="H3130" s="36"/>
      <c r="I3130" s="38"/>
      <c r="J3130" s="36"/>
    </row>
    <row r="3131" spans="7:10" s="37" customFormat="1" x14ac:dyDescent="0.25">
      <c r="G3131" s="36"/>
      <c r="H3131" s="36"/>
      <c r="I3131" s="38"/>
      <c r="J3131" s="36"/>
    </row>
    <row r="3132" spans="7:10" s="37" customFormat="1" x14ac:dyDescent="0.25">
      <c r="G3132" s="36"/>
      <c r="H3132" s="36"/>
      <c r="I3132" s="38"/>
      <c r="J3132" s="36"/>
    </row>
    <row r="3133" spans="7:10" s="37" customFormat="1" x14ac:dyDescent="0.25">
      <c r="G3133" s="36"/>
      <c r="H3133" s="36"/>
      <c r="I3133" s="38"/>
      <c r="J3133" s="36"/>
    </row>
    <row r="3134" spans="7:10" s="37" customFormat="1" x14ac:dyDescent="0.25">
      <c r="G3134" s="36"/>
      <c r="H3134" s="36"/>
      <c r="I3134" s="38"/>
      <c r="J3134" s="36"/>
    </row>
    <row r="3135" spans="7:10" s="37" customFormat="1" x14ac:dyDescent="0.25">
      <c r="G3135" s="36"/>
      <c r="H3135" s="36"/>
      <c r="I3135" s="38"/>
      <c r="J3135" s="36"/>
    </row>
    <row r="3136" spans="7:10" s="37" customFormat="1" x14ac:dyDescent="0.25">
      <c r="G3136" s="36"/>
      <c r="H3136" s="36"/>
      <c r="I3136" s="38"/>
      <c r="J3136" s="36"/>
    </row>
    <row r="3137" spans="7:10" s="37" customFormat="1" x14ac:dyDescent="0.25">
      <c r="G3137" s="36"/>
      <c r="H3137" s="36"/>
      <c r="I3137" s="38"/>
      <c r="J3137" s="36"/>
    </row>
    <row r="3138" spans="7:10" s="37" customFormat="1" x14ac:dyDescent="0.25">
      <c r="G3138" s="36"/>
      <c r="H3138" s="36"/>
      <c r="I3138" s="38"/>
      <c r="J3138" s="36"/>
    </row>
    <row r="3139" spans="7:10" s="37" customFormat="1" x14ac:dyDescent="0.25">
      <c r="G3139" s="36"/>
      <c r="H3139" s="36"/>
      <c r="I3139" s="38"/>
      <c r="J3139" s="36"/>
    </row>
    <row r="3140" spans="7:10" s="37" customFormat="1" x14ac:dyDescent="0.25">
      <c r="G3140" s="36"/>
      <c r="H3140" s="36"/>
      <c r="I3140" s="38"/>
      <c r="J3140" s="36"/>
    </row>
    <row r="3141" spans="7:10" s="37" customFormat="1" x14ac:dyDescent="0.25">
      <c r="G3141" s="36"/>
      <c r="H3141" s="36"/>
      <c r="I3141" s="38"/>
      <c r="J3141" s="36"/>
    </row>
    <row r="3142" spans="7:10" s="37" customFormat="1" x14ac:dyDescent="0.25">
      <c r="G3142" s="36"/>
      <c r="H3142" s="36"/>
      <c r="I3142" s="38"/>
      <c r="J3142" s="36"/>
    </row>
    <row r="3143" spans="7:10" s="37" customFormat="1" x14ac:dyDescent="0.25">
      <c r="G3143" s="36"/>
      <c r="H3143" s="36"/>
      <c r="I3143" s="38"/>
      <c r="J3143" s="36"/>
    </row>
    <row r="3144" spans="7:10" s="37" customFormat="1" x14ac:dyDescent="0.25">
      <c r="G3144" s="36"/>
      <c r="H3144" s="36"/>
      <c r="I3144" s="38"/>
      <c r="J3144" s="36"/>
    </row>
    <row r="3145" spans="7:10" s="37" customFormat="1" x14ac:dyDescent="0.25">
      <c r="G3145" s="36"/>
      <c r="H3145" s="36"/>
      <c r="I3145" s="38"/>
      <c r="J3145" s="36"/>
    </row>
    <row r="3146" spans="7:10" s="37" customFormat="1" x14ac:dyDescent="0.25">
      <c r="G3146" s="36"/>
      <c r="H3146" s="36"/>
      <c r="I3146" s="38"/>
      <c r="J3146" s="36"/>
    </row>
    <row r="3147" spans="7:10" s="37" customFormat="1" x14ac:dyDescent="0.25">
      <c r="G3147" s="36"/>
      <c r="H3147" s="36"/>
      <c r="I3147" s="38"/>
      <c r="J3147" s="36"/>
    </row>
    <row r="3148" spans="7:10" s="37" customFormat="1" x14ac:dyDescent="0.25">
      <c r="G3148" s="36"/>
      <c r="H3148" s="36"/>
      <c r="I3148" s="38"/>
      <c r="J3148" s="36"/>
    </row>
    <row r="3149" spans="7:10" s="37" customFormat="1" x14ac:dyDescent="0.25">
      <c r="G3149" s="36"/>
      <c r="H3149" s="36"/>
      <c r="I3149" s="38"/>
      <c r="J3149" s="36"/>
    </row>
    <row r="3150" spans="7:10" s="37" customFormat="1" x14ac:dyDescent="0.25">
      <c r="G3150" s="36"/>
      <c r="H3150" s="36"/>
      <c r="I3150" s="38"/>
      <c r="J3150" s="36"/>
    </row>
    <row r="3151" spans="7:10" s="37" customFormat="1" x14ac:dyDescent="0.25">
      <c r="G3151" s="36"/>
      <c r="H3151" s="36"/>
      <c r="I3151" s="38"/>
      <c r="J3151" s="36"/>
    </row>
    <row r="3152" spans="7:10" s="37" customFormat="1" x14ac:dyDescent="0.25">
      <c r="G3152" s="36"/>
      <c r="H3152" s="36"/>
      <c r="I3152" s="38"/>
      <c r="J3152" s="36"/>
    </row>
    <row r="3153" spans="7:10" s="37" customFormat="1" x14ac:dyDescent="0.25">
      <c r="G3153" s="36"/>
      <c r="H3153" s="36"/>
      <c r="I3153" s="38"/>
      <c r="J3153" s="36"/>
    </row>
    <row r="3154" spans="7:10" s="37" customFormat="1" x14ac:dyDescent="0.25">
      <c r="G3154" s="36"/>
      <c r="H3154" s="36"/>
      <c r="I3154" s="38"/>
      <c r="J3154" s="36"/>
    </row>
    <row r="3155" spans="7:10" s="37" customFormat="1" x14ac:dyDescent="0.25">
      <c r="G3155" s="36"/>
      <c r="H3155" s="36"/>
      <c r="I3155" s="38"/>
      <c r="J3155" s="36"/>
    </row>
    <row r="3156" spans="7:10" s="37" customFormat="1" x14ac:dyDescent="0.25">
      <c r="G3156" s="36"/>
      <c r="H3156" s="36"/>
      <c r="I3156" s="38"/>
      <c r="J3156" s="36"/>
    </row>
    <row r="3157" spans="7:10" s="37" customFormat="1" x14ac:dyDescent="0.25">
      <c r="G3157" s="36"/>
      <c r="H3157" s="36"/>
      <c r="I3157" s="38"/>
      <c r="J3157" s="36"/>
    </row>
    <row r="3158" spans="7:10" s="37" customFormat="1" x14ac:dyDescent="0.25">
      <c r="G3158" s="36"/>
      <c r="H3158" s="36"/>
      <c r="I3158" s="38"/>
      <c r="J3158" s="36"/>
    </row>
    <row r="3159" spans="7:10" s="37" customFormat="1" x14ac:dyDescent="0.25">
      <c r="G3159" s="36"/>
      <c r="H3159" s="36"/>
      <c r="I3159" s="38"/>
      <c r="J3159" s="36"/>
    </row>
    <row r="3160" spans="7:10" s="37" customFormat="1" x14ac:dyDescent="0.25">
      <c r="G3160" s="36"/>
      <c r="H3160" s="36"/>
      <c r="I3160" s="38"/>
      <c r="J3160" s="36"/>
    </row>
    <row r="3161" spans="7:10" s="37" customFormat="1" x14ac:dyDescent="0.25">
      <c r="G3161" s="36"/>
      <c r="H3161" s="36"/>
      <c r="I3161" s="38"/>
      <c r="J3161" s="36"/>
    </row>
    <row r="3162" spans="7:10" s="37" customFormat="1" x14ac:dyDescent="0.25">
      <c r="G3162" s="36"/>
      <c r="H3162" s="36"/>
      <c r="I3162" s="38"/>
      <c r="J3162" s="36"/>
    </row>
    <row r="3163" spans="7:10" s="37" customFormat="1" x14ac:dyDescent="0.25">
      <c r="G3163" s="36"/>
      <c r="H3163" s="36"/>
      <c r="I3163" s="38"/>
      <c r="J3163" s="36"/>
    </row>
    <row r="3164" spans="7:10" s="37" customFormat="1" x14ac:dyDescent="0.25">
      <c r="G3164" s="36"/>
      <c r="H3164" s="36"/>
      <c r="I3164" s="38"/>
      <c r="J3164" s="36"/>
    </row>
    <row r="3165" spans="7:10" s="37" customFormat="1" x14ac:dyDescent="0.25">
      <c r="G3165" s="36"/>
      <c r="H3165" s="36"/>
      <c r="I3165" s="38"/>
      <c r="J3165" s="36"/>
    </row>
    <row r="3166" spans="7:10" s="37" customFormat="1" x14ac:dyDescent="0.25">
      <c r="G3166" s="36"/>
      <c r="H3166" s="36"/>
      <c r="I3166" s="38"/>
      <c r="J3166" s="36"/>
    </row>
    <row r="3167" spans="7:10" s="37" customFormat="1" x14ac:dyDescent="0.25">
      <c r="G3167" s="36"/>
      <c r="H3167" s="36"/>
      <c r="I3167" s="38"/>
      <c r="J3167" s="36"/>
    </row>
    <row r="3168" spans="7:10" s="37" customFormat="1" x14ac:dyDescent="0.25">
      <c r="G3168" s="36"/>
      <c r="H3168" s="36"/>
      <c r="I3168" s="38"/>
      <c r="J3168" s="36"/>
    </row>
    <row r="3169" spans="7:10" s="37" customFormat="1" x14ac:dyDescent="0.25">
      <c r="G3169" s="36"/>
      <c r="H3169" s="36"/>
      <c r="I3169" s="38"/>
      <c r="J3169" s="36"/>
    </row>
    <row r="3170" spans="7:10" s="37" customFormat="1" x14ac:dyDescent="0.25">
      <c r="G3170" s="36"/>
      <c r="H3170" s="36"/>
      <c r="I3170" s="38"/>
      <c r="J3170" s="36"/>
    </row>
    <row r="3171" spans="7:10" s="37" customFormat="1" x14ac:dyDescent="0.25">
      <c r="G3171" s="36"/>
      <c r="H3171" s="36"/>
      <c r="I3171" s="38"/>
      <c r="J3171" s="36"/>
    </row>
    <row r="3172" spans="7:10" s="37" customFormat="1" x14ac:dyDescent="0.25">
      <c r="G3172" s="36"/>
      <c r="H3172" s="36"/>
      <c r="I3172" s="38"/>
      <c r="J3172" s="36"/>
    </row>
    <row r="3173" spans="7:10" s="37" customFormat="1" x14ac:dyDescent="0.25">
      <c r="G3173" s="36"/>
      <c r="H3173" s="36"/>
      <c r="I3173" s="38"/>
      <c r="J3173" s="36"/>
    </row>
    <row r="3174" spans="7:10" s="37" customFormat="1" x14ac:dyDescent="0.25">
      <c r="G3174" s="36"/>
      <c r="H3174" s="36"/>
      <c r="I3174" s="38"/>
      <c r="J3174" s="36"/>
    </row>
    <row r="3175" spans="7:10" s="37" customFormat="1" x14ac:dyDescent="0.25">
      <c r="G3175" s="36"/>
      <c r="H3175" s="36"/>
      <c r="I3175" s="38"/>
      <c r="J3175" s="36"/>
    </row>
    <row r="3176" spans="7:10" s="37" customFormat="1" x14ac:dyDescent="0.25">
      <c r="G3176" s="36"/>
      <c r="H3176" s="36"/>
      <c r="I3176" s="38"/>
      <c r="J3176" s="36"/>
    </row>
    <row r="3177" spans="7:10" s="37" customFormat="1" x14ac:dyDescent="0.25">
      <c r="G3177" s="36"/>
      <c r="H3177" s="36"/>
      <c r="I3177" s="38"/>
      <c r="J3177" s="36"/>
    </row>
    <row r="3178" spans="7:10" s="37" customFormat="1" x14ac:dyDescent="0.25">
      <c r="G3178" s="36"/>
      <c r="H3178" s="36"/>
      <c r="I3178" s="38"/>
      <c r="J3178" s="36"/>
    </row>
    <row r="3179" spans="7:10" s="37" customFormat="1" x14ac:dyDescent="0.25">
      <c r="G3179" s="36"/>
      <c r="H3179" s="36"/>
      <c r="I3179" s="38"/>
      <c r="J3179" s="36"/>
    </row>
    <row r="3180" spans="7:10" s="37" customFormat="1" x14ac:dyDescent="0.25">
      <c r="G3180" s="36"/>
      <c r="H3180" s="36"/>
      <c r="I3180" s="38"/>
      <c r="J3180" s="36"/>
    </row>
    <row r="3181" spans="7:10" s="37" customFormat="1" x14ac:dyDescent="0.25">
      <c r="G3181" s="36"/>
      <c r="H3181" s="36"/>
      <c r="I3181" s="38"/>
      <c r="J3181" s="36"/>
    </row>
    <row r="3182" spans="7:10" s="37" customFormat="1" x14ac:dyDescent="0.25">
      <c r="G3182" s="36"/>
      <c r="H3182" s="36"/>
      <c r="I3182" s="38"/>
      <c r="J3182" s="36"/>
    </row>
    <row r="3183" spans="7:10" s="37" customFormat="1" x14ac:dyDescent="0.25">
      <c r="G3183" s="36"/>
      <c r="H3183" s="36"/>
      <c r="I3183" s="38"/>
      <c r="J3183" s="36"/>
    </row>
    <row r="3184" spans="7:10" s="37" customFormat="1" x14ac:dyDescent="0.25">
      <c r="G3184" s="36"/>
      <c r="H3184" s="36"/>
      <c r="I3184" s="38"/>
      <c r="J3184" s="36"/>
    </row>
    <row r="3185" spans="7:10" s="37" customFormat="1" x14ac:dyDescent="0.25">
      <c r="G3185" s="36"/>
      <c r="H3185" s="36"/>
      <c r="I3185" s="38"/>
      <c r="J3185" s="36"/>
    </row>
    <row r="3186" spans="7:10" s="37" customFormat="1" x14ac:dyDescent="0.25">
      <c r="G3186" s="36"/>
      <c r="H3186" s="36"/>
      <c r="I3186" s="38"/>
      <c r="J3186" s="36"/>
    </row>
    <row r="3187" spans="7:10" s="37" customFormat="1" x14ac:dyDescent="0.25">
      <c r="G3187" s="36"/>
      <c r="H3187" s="36"/>
      <c r="I3187" s="38"/>
      <c r="J3187" s="36"/>
    </row>
    <row r="3188" spans="7:10" s="37" customFormat="1" x14ac:dyDescent="0.25">
      <c r="G3188" s="36"/>
      <c r="H3188" s="36"/>
      <c r="I3188" s="38"/>
      <c r="J3188" s="36"/>
    </row>
    <row r="3189" spans="7:10" s="37" customFormat="1" x14ac:dyDescent="0.25">
      <c r="G3189" s="36"/>
      <c r="H3189" s="36"/>
      <c r="I3189" s="38"/>
      <c r="J3189" s="36"/>
    </row>
    <row r="3190" spans="7:10" s="37" customFormat="1" x14ac:dyDescent="0.25">
      <c r="G3190" s="36"/>
      <c r="H3190" s="36"/>
      <c r="I3190" s="38"/>
      <c r="J3190" s="36"/>
    </row>
    <row r="3191" spans="7:10" s="37" customFormat="1" x14ac:dyDescent="0.25">
      <c r="G3191" s="36"/>
      <c r="H3191" s="36"/>
      <c r="I3191" s="38"/>
      <c r="J3191" s="36"/>
    </row>
    <row r="3192" spans="7:10" s="37" customFormat="1" x14ac:dyDescent="0.25">
      <c r="G3192" s="36"/>
      <c r="H3192" s="36"/>
      <c r="I3192" s="38"/>
      <c r="J3192" s="36"/>
    </row>
    <row r="3193" spans="7:10" s="37" customFormat="1" x14ac:dyDescent="0.25">
      <c r="G3193" s="36"/>
      <c r="H3193" s="36"/>
      <c r="I3193" s="38"/>
      <c r="J3193" s="36"/>
    </row>
    <row r="3194" spans="7:10" s="37" customFormat="1" x14ac:dyDescent="0.25">
      <c r="G3194" s="36"/>
      <c r="H3194" s="36"/>
      <c r="I3194" s="38"/>
      <c r="J3194" s="36"/>
    </row>
    <row r="3195" spans="7:10" s="37" customFormat="1" x14ac:dyDescent="0.25">
      <c r="G3195" s="36"/>
      <c r="H3195" s="36"/>
      <c r="I3195" s="38"/>
      <c r="J3195" s="36"/>
    </row>
    <row r="3196" spans="7:10" s="37" customFormat="1" x14ac:dyDescent="0.25">
      <c r="G3196" s="36"/>
      <c r="H3196" s="36"/>
      <c r="I3196" s="38"/>
      <c r="J3196" s="36"/>
    </row>
    <row r="3197" spans="7:10" s="37" customFormat="1" x14ac:dyDescent="0.25">
      <c r="G3197" s="36"/>
      <c r="H3197" s="36"/>
      <c r="I3197" s="38"/>
      <c r="J3197" s="36"/>
    </row>
    <row r="3198" spans="7:10" s="37" customFormat="1" x14ac:dyDescent="0.25">
      <c r="G3198" s="36"/>
      <c r="H3198" s="36"/>
      <c r="I3198" s="38"/>
      <c r="J3198" s="36"/>
    </row>
    <row r="3199" spans="7:10" s="37" customFormat="1" x14ac:dyDescent="0.25">
      <c r="G3199" s="36"/>
      <c r="H3199" s="36"/>
      <c r="I3199" s="38"/>
      <c r="J3199" s="36"/>
    </row>
    <row r="3200" spans="7:10" s="37" customFormat="1" x14ac:dyDescent="0.25">
      <c r="G3200" s="36"/>
      <c r="H3200" s="36"/>
      <c r="I3200" s="38"/>
      <c r="J3200" s="36"/>
    </row>
    <row r="3201" spans="7:10" s="37" customFormat="1" x14ac:dyDescent="0.25">
      <c r="G3201" s="36"/>
      <c r="H3201" s="36"/>
      <c r="I3201" s="38"/>
      <c r="J3201" s="36"/>
    </row>
    <row r="3202" spans="7:10" s="37" customFormat="1" x14ac:dyDescent="0.25">
      <c r="G3202" s="36"/>
      <c r="H3202" s="36"/>
      <c r="I3202" s="38"/>
      <c r="J3202" s="36"/>
    </row>
    <row r="3203" spans="7:10" s="37" customFormat="1" x14ac:dyDescent="0.25">
      <c r="G3203" s="36"/>
      <c r="H3203" s="36"/>
      <c r="I3203" s="38"/>
      <c r="J3203" s="36"/>
    </row>
    <row r="3204" spans="7:10" s="37" customFormat="1" x14ac:dyDescent="0.25">
      <c r="G3204" s="36"/>
      <c r="H3204" s="36"/>
      <c r="I3204" s="38"/>
      <c r="J3204" s="36"/>
    </row>
    <row r="3205" spans="7:10" s="37" customFormat="1" x14ac:dyDescent="0.25">
      <c r="G3205" s="36"/>
      <c r="H3205" s="36"/>
      <c r="I3205" s="38"/>
      <c r="J3205" s="36"/>
    </row>
    <row r="3206" spans="7:10" s="37" customFormat="1" x14ac:dyDescent="0.25">
      <c r="G3206" s="36"/>
      <c r="H3206" s="36"/>
      <c r="I3206" s="38"/>
      <c r="J3206" s="36"/>
    </row>
    <row r="3207" spans="7:10" s="37" customFormat="1" x14ac:dyDescent="0.25">
      <c r="G3207" s="36"/>
      <c r="H3207" s="36"/>
      <c r="I3207" s="38"/>
      <c r="J3207" s="36"/>
    </row>
    <row r="3208" spans="7:10" s="37" customFormat="1" x14ac:dyDescent="0.25">
      <c r="G3208" s="36"/>
      <c r="H3208" s="36"/>
      <c r="I3208" s="38"/>
      <c r="J3208" s="36"/>
    </row>
    <row r="3209" spans="7:10" s="37" customFormat="1" x14ac:dyDescent="0.25">
      <c r="G3209" s="36"/>
      <c r="H3209" s="36"/>
      <c r="I3209" s="38"/>
      <c r="J3209" s="36"/>
    </row>
    <row r="3210" spans="7:10" s="37" customFormat="1" x14ac:dyDescent="0.25">
      <c r="G3210" s="36"/>
      <c r="H3210" s="36"/>
      <c r="I3210" s="38"/>
      <c r="J3210" s="36"/>
    </row>
    <row r="3211" spans="7:10" s="37" customFormat="1" x14ac:dyDescent="0.25">
      <c r="G3211" s="36"/>
      <c r="H3211" s="36"/>
      <c r="I3211" s="38"/>
      <c r="J3211" s="36"/>
    </row>
    <row r="3212" spans="7:10" s="37" customFormat="1" x14ac:dyDescent="0.25">
      <c r="G3212" s="36"/>
      <c r="H3212" s="36"/>
      <c r="I3212" s="38"/>
      <c r="J3212" s="36"/>
    </row>
    <row r="3213" spans="7:10" s="37" customFormat="1" x14ac:dyDescent="0.25">
      <c r="G3213" s="36"/>
      <c r="H3213" s="36"/>
      <c r="I3213" s="38"/>
      <c r="J3213" s="36"/>
    </row>
    <row r="3214" spans="7:10" s="37" customFormat="1" x14ac:dyDescent="0.25">
      <c r="G3214" s="36"/>
      <c r="H3214" s="36"/>
      <c r="I3214" s="38"/>
      <c r="J3214" s="36"/>
    </row>
    <row r="3215" spans="7:10" s="37" customFormat="1" x14ac:dyDescent="0.25">
      <c r="G3215" s="36"/>
      <c r="H3215" s="36"/>
      <c r="I3215" s="38"/>
      <c r="J3215" s="36"/>
    </row>
    <row r="3216" spans="7:10" s="37" customFormat="1" x14ac:dyDescent="0.25">
      <c r="G3216" s="36"/>
      <c r="H3216" s="36"/>
      <c r="I3216" s="38"/>
      <c r="J3216" s="36"/>
    </row>
    <row r="3217" spans="7:10" s="37" customFormat="1" x14ac:dyDescent="0.25">
      <c r="G3217" s="36"/>
      <c r="H3217" s="36"/>
      <c r="I3217" s="38"/>
      <c r="J3217" s="36"/>
    </row>
    <row r="3218" spans="7:10" s="37" customFormat="1" x14ac:dyDescent="0.25">
      <c r="G3218" s="36"/>
      <c r="H3218" s="36"/>
      <c r="I3218" s="38"/>
      <c r="J3218" s="36"/>
    </row>
    <row r="3219" spans="7:10" s="37" customFormat="1" x14ac:dyDescent="0.25">
      <c r="G3219" s="36"/>
      <c r="H3219" s="36"/>
      <c r="I3219" s="38"/>
      <c r="J3219" s="36"/>
    </row>
    <row r="3220" spans="7:10" s="37" customFormat="1" x14ac:dyDescent="0.25">
      <c r="G3220" s="36"/>
      <c r="H3220" s="36"/>
      <c r="I3220" s="38"/>
      <c r="J3220" s="36"/>
    </row>
    <row r="3221" spans="7:10" s="37" customFormat="1" x14ac:dyDescent="0.25">
      <c r="G3221" s="36"/>
      <c r="H3221" s="36"/>
      <c r="I3221" s="38"/>
      <c r="J3221" s="36"/>
    </row>
    <row r="3222" spans="7:10" s="37" customFormat="1" x14ac:dyDescent="0.25">
      <c r="G3222" s="36"/>
      <c r="H3222" s="36"/>
      <c r="I3222" s="38"/>
      <c r="J3222" s="36"/>
    </row>
    <row r="3223" spans="7:10" s="37" customFormat="1" x14ac:dyDescent="0.25">
      <c r="G3223" s="36"/>
      <c r="H3223" s="36"/>
      <c r="I3223" s="38"/>
      <c r="J3223" s="36"/>
    </row>
    <row r="3224" spans="7:10" s="37" customFormat="1" x14ac:dyDescent="0.25">
      <c r="G3224" s="36"/>
      <c r="H3224" s="36"/>
      <c r="I3224" s="38"/>
      <c r="J3224" s="36"/>
    </row>
    <row r="3225" spans="7:10" s="37" customFormat="1" x14ac:dyDescent="0.25">
      <c r="G3225" s="36"/>
      <c r="H3225" s="36"/>
      <c r="I3225" s="38"/>
      <c r="J3225" s="36"/>
    </row>
    <row r="3226" spans="7:10" s="37" customFormat="1" x14ac:dyDescent="0.25">
      <c r="G3226" s="36"/>
      <c r="H3226" s="36"/>
      <c r="I3226" s="38"/>
      <c r="J3226" s="36"/>
    </row>
    <row r="3227" spans="7:10" s="37" customFormat="1" x14ac:dyDescent="0.25">
      <c r="G3227" s="36"/>
      <c r="H3227" s="36"/>
      <c r="I3227" s="38"/>
      <c r="J3227" s="36"/>
    </row>
    <row r="3228" spans="7:10" s="37" customFormat="1" x14ac:dyDescent="0.25">
      <c r="G3228" s="36"/>
      <c r="H3228" s="36"/>
      <c r="I3228" s="38"/>
      <c r="J3228" s="36"/>
    </row>
    <row r="3229" spans="7:10" s="37" customFormat="1" x14ac:dyDescent="0.25">
      <c r="G3229" s="36"/>
      <c r="H3229" s="36"/>
      <c r="I3229" s="38"/>
      <c r="J3229" s="36"/>
    </row>
    <row r="3230" spans="7:10" s="37" customFormat="1" x14ac:dyDescent="0.25">
      <c r="G3230" s="36"/>
      <c r="H3230" s="36"/>
      <c r="I3230" s="38"/>
      <c r="J3230" s="36"/>
    </row>
    <row r="3231" spans="7:10" s="37" customFormat="1" x14ac:dyDescent="0.25">
      <c r="G3231" s="36"/>
      <c r="H3231" s="36"/>
      <c r="I3231" s="38"/>
      <c r="J3231" s="36"/>
    </row>
    <row r="3232" spans="7:10" s="37" customFormat="1" x14ac:dyDescent="0.25">
      <c r="G3232" s="36"/>
      <c r="H3232" s="36"/>
      <c r="I3232" s="38"/>
      <c r="J3232" s="36"/>
    </row>
    <row r="3233" spans="7:10" s="37" customFormat="1" x14ac:dyDescent="0.25">
      <c r="G3233" s="36"/>
      <c r="H3233" s="36"/>
      <c r="I3233" s="38"/>
      <c r="J3233" s="36"/>
    </row>
    <row r="3234" spans="7:10" s="37" customFormat="1" x14ac:dyDescent="0.25">
      <c r="G3234" s="36"/>
      <c r="H3234" s="36"/>
      <c r="I3234" s="38"/>
      <c r="J3234" s="36"/>
    </row>
    <row r="3235" spans="7:10" s="37" customFormat="1" x14ac:dyDescent="0.25">
      <c r="G3235" s="36"/>
      <c r="H3235" s="36"/>
      <c r="I3235" s="38"/>
      <c r="J3235" s="36"/>
    </row>
    <row r="3236" spans="7:10" s="37" customFormat="1" x14ac:dyDescent="0.25">
      <c r="G3236" s="36"/>
      <c r="H3236" s="36"/>
      <c r="I3236" s="38"/>
      <c r="J3236" s="36"/>
    </row>
    <row r="3237" spans="7:10" s="37" customFormat="1" x14ac:dyDescent="0.25">
      <c r="G3237" s="36"/>
      <c r="H3237" s="36"/>
      <c r="I3237" s="38"/>
      <c r="J3237" s="36"/>
    </row>
    <row r="3238" spans="7:10" s="37" customFormat="1" x14ac:dyDescent="0.25">
      <c r="G3238" s="36"/>
      <c r="H3238" s="36"/>
      <c r="I3238" s="38"/>
      <c r="J3238" s="36"/>
    </row>
    <row r="3239" spans="7:10" s="37" customFormat="1" x14ac:dyDescent="0.25">
      <c r="G3239" s="36"/>
      <c r="H3239" s="36"/>
      <c r="I3239" s="38"/>
      <c r="J3239" s="36"/>
    </row>
    <row r="3240" spans="7:10" s="37" customFormat="1" x14ac:dyDescent="0.25">
      <c r="G3240" s="36"/>
      <c r="H3240" s="36"/>
      <c r="I3240" s="38"/>
      <c r="J3240" s="36"/>
    </row>
    <row r="3241" spans="7:10" s="37" customFormat="1" x14ac:dyDescent="0.25">
      <c r="G3241" s="36"/>
      <c r="H3241" s="36"/>
      <c r="I3241" s="38"/>
      <c r="J3241" s="36"/>
    </row>
    <row r="3242" spans="7:10" s="37" customFormat="1" x14ac:dyDescent="0.25">
      <c r="G3242" s="36"/>
      <c r="H3242" s="36"/>
      <c r="I3242" s="38"/>
      <c r="J3242" s="36"/>
    </row>
    <row r="3243" spans="7:10" s="37" customFormat="1" x14ac:dyDescent="0.25">
      <c r="G3243" s="36"/>
      <c r="H3243" s="36"/>
      <c r="I3243" s="38"/>
      <c r="J3243" s="36"/>
    </row>
    <row r="3244" spans="7:10" s="37" customFormat="1" x14ac:dyDescent="0.25">
      <c r="G3244" s="36"/>
      <c r="H3244" s="36"/>
      <c r="I3244" s="38"/>
      <c r="J3244" s="36"/>
    </row>
    <row r="3245" spans="7:10" s="37" customFormat="1" x14ac:dyDescent="0.25">
      <c r="G3245" s="36"/>
      <c r="H3245" s="36"/>
      <c r="I3245" s="38"/>
      <c r="J3245" s="36"/>
    </row>
    <row r="3246" spans="7:10" s="37" customFormat="1" x14ac:dyDescent="0.25">
      <c r="G3246" s="36"/>
      <c r="H3246" s="36"/>
      <c r="I3246" s="38"/>
      <c r="J3246" s="36"/>
    </row>
    <row r="3247" spans="7:10" s="37" customFormat="1" x14ac:dyDescent="0.25">
      <c r="G3247" s="36"/>
      <c r="H3247" s="36"/>
      <c r="I3247" s="38"/>
      <c r="J3247" s="36"/>
    </row>
    <row r="3248" spans="7:10" s="37" customFormat="1" x14ac:dyDescent="0.25">
      <c r="G3248" s="36"/>
      <c r="H3248" s="36"/>
      <c r="I3248" s="38"/>
      <c r="J3248" s="36"/>
    </row>
    <row r="3249" spans="7:10" s="37" customFormat="1" x14ac:dyDescent="0.25">
      <c r="G3249" s="36"/>
      <c r="H3249" s="36"/>
      <c r="I3249" s="38"/>
      <c r="J3249" s="36"/>
    </row>
    <row r="3250" spans="7:10" s="37" customFormat="1" x14ac:dyDescent="0.25">
      <c r="G3250" s="36"/>
      <c r="H3250" s="36"/>
      <c r="I3250" s="38"/>
      <c r="J3250" s="36"/>
    </row>
    <row r="3251" spans="7:10" s="37" customFormat="1" x14ac:dyDescent="0.25">
      <c r="G3251" s="36"/>
      <c r="H3251" s="36"/>
      <c r="I3251" s="38"/>
      <c r="J3251" s="36"/>
    </row>
    <row r="3252" spans="7:10" s="37" customFormat="1" x14ac:dyDescent="0.25">
      <c r="G3252" s="36"/>
      <c r="H3252" s="36"/>
      <c r="I3252" s="38"/>
      <c r="J3252" s="36"/>
    </row>
    <row r="3253" spans="7:10" s="37" customFormat="1" x14ac:dyDescent="0.25">
      <c r="G3253" s="36"/>
      <c r="H3253" s="36"/>
      <c r="I3253" s="38"/>
      <c r="J3253" s="36"/>
    </row>
    <row r="3254" spans="7:10" s="37" customFormat="1" x14ac:dyDescent="0.25">
      <c r="G3254" s="36"/>
      <c r="H3254" s="36"/>
      <c r="I3254" s="38"/>
      <c r="J3254" s="36"/>
    </row>
    <row r="3255" spans="7:10" s="37" customFormat="1" x14ac:dyDescent="0.25">
      <c r="G3255" s="36"/>
      <c r="H3255" s="36"/>
      <c r="I3255" s="38"/>
      <c r="J3255" s="36"/>
    </row>
    <row r="3256" spans="7:10" s="37" customFormat="1" x14ac:dyDescent="0.25">
      <c r="G3256" s="36"/>
      <c r="H3256" s="36"/>
      <c r="I3256" s="38"/>
      <c r="J3256" s="36"/>
    </row>
    <row r="3257" spans="7:10" s="37" customFormat="1" x14ac:dyDescent="0.25">
      <c r="G3257" s="36"/>
      <c r="H3257" s="36"/>
      <c r="I3257" s="38"/>
      <c r="J3257" s="36"/>
    </row>
    <row r="3258" spans="7:10" s="37" customFormat="1" x14ac:dyDescent="0.25">
      <c r="G3258" s="36"/>
      <c r="H3258" s="36"/>
      <c r="I3258" s="38"/>
      <c r="J3258" s="36"/>
    </row>
    <row r="3259" spans="7:10" s="37" customFormat="1" x14ac:dyDescent="0.25">
      <c r="G3259" s="36"/>
      <c r="H3259" s="36"/>
      <c r="I3259" s="38"/>
      <c r="J3259" s="36"/>
    </row>
    <row r="3260" spans="7:10" s="37" customFormat="1" x14ac:dyDescent="0.25">
      <c r="G3260" s="36"/>
      <c r="H3260" s="36"/>
      <c r="I3260" s="38"/>
      <c r="J3260" s="36"/>
    </row>
    <row r="3261" spans="7:10" s="37" customFormat="1" x14ac:dyDescent="0.25">
      <c r="G3261" s="36"/>
      <c r="H3261" s="36"/>
      <c r="I3261" s="38"/>
      <c r="J3261" s="36"/>
    </row>
    <row r="3262" spans="7:10" s="37" customFormat="1" x14ac:dyDescent="0.25">
      <c r="G3262" s="36"/>
      <c r="H3262" s="36"/>
      <c r="I3262" s="38"/>
      <c r="J3262" s="36"/>
    </row>
    <row r="3263" spans="7:10" s="37" customFormat="1" x14ac:dyDescent="0.25">
      <c r="G3263" s="36"/>
      <c r="H3263" s="36"/>
      <c r="I3263" s="38"/>
      <c r="J3263" s="36"/>
    </row>
    <row r="3264" spans="7:10" s="37" customFormat="1" x14ac:dyDescent="0.25">
      <c r="G3264" s="36"/>
      <c r="H3264" s="36"/>
      <c r="I3264" s="38"/>
      <c r="J3264" s="36"/>
    </row>
    <row r="3265" spans="7:10" s="37" customFormat="1" x14ac:dyDescent="0.25">
      <c r="G3265" s="36"/>
      <c r="H3265" s="36"/>
      <c r="I3265" s="38"/>
      <c r="J3265" s="36"/>
    </row>
    <row r="3266" spans="7:10" s="37" customFormat="1" x14ac:dyDescent="0.25">
      <c r="G3266" s="36"/>
      <c r="H3266" s="36"/>
      <c r="I3266" s="38"/>
      <c r="J3266" s="36"/>
    </row>
    <row r="3267" spans="7:10" s="37" customFormat="1" x14ac:dyDescent="0.25">
      <c r="G3267" s="36"/>
      <c r="H3267" s="36"/>
      <c r="I3267" s="38"/>
      <c r="J3267" s="36"/>
    </row>
    <row r="3268" spans="7:10" s="37" customFormat="1" x14ac:dyDescent="0.25">
      <c r="G3268" s="36"/>
      <c r="H3268" s="36"/>
      <c r="I3268" s="38"/>
      <c r="J3268" s="36"/>
    </row>
    <row r="3269" spans="7:10" s="37" customFormat="1" x14ac:dyDescent="0.25">
      <c r="G3269" s="36"/>
      <c r="H3269" s="36"/>
      <c r="I3269" s="38"/>
      <c r="J3269" s="36"/>
    </row>
    <row r="3270" spans="7:10" s="37" customFormat="1" x14ac:dyDescent="0.25">
      <c r="G3270" s="36"/>
      <c r="H3270" s="36"/>
      <c r="I3270" s="38"/>
      <c r="J3270" s="36"/>
    </row>
    <row r="3271" spans="7:10" s="37" customFormat="1" x14ac:dyDescent="0.25">
      <c r="G3271" s="36"/>
      <c r="H3271" s="36"/>
      <c r="I3271" s="38"/>
      <c r="J3271" s="36"/>
    </row>
    <row r="3272" spans="7:10" s="37" customFormat="1" x14ac:dyDescent="0.25">
      <c r="G3272" s="36"/>
      <c r="H3272" s="36"/>
      <c r="I3272" s="38"/>
      <c r="J3272" s="36"/>
    </row>
    <row r="3273" spans="7:10" s="37" customFormat="1" x14ac:dyDescent="0.25">
      <c r="G3273" s="36"/>
      <c r="H3273" s="36"/>
      <c r="I3273" s="38"/>
      <c r="J3273" s="36"/>
    </row>
    <row r="3274" spans="7:10" s="37" customFormat="1" x14ac:dyDescent="0.25">
      <c r="G3274" s="36"/>
      <c r="H3274" s="36"/>
      <c r="I3274" s="38"/>
      <c r="J3274" s="36"/>
    </row>
    <row r="3275" spans="7:10" s="37" customFormat="1" x14ac:dyDescent="0.25">
      <c r="G3275" s="36"/>
      <c r="H3275" s="36"/>
      <c r="I3275" s="38"/>
      <c r="J3275" s="36"/>
    </row>
    <row r="3276" spans="7:10" s="37" customFormat="1" x14ac:dyDescent="0.25">
      <c r="G3276" s="36"/>
      <c r="H3276" s="36"/>
      <c r="I3276" s="38"/>
      <c r="J3276" s="36"/>
    </row>
    <row r="3277" spans="7:10" s="37" customFormat="1" x14ac:dyDescent="0.25">
      <c r="G3277" s="36"/>
      <c r="H3277" s="36"/>
      <c r="I3277" s="38"/>
      <c r="J3277" s="36"/>
    </row>
    <row r="3278" spans="7:10" s="37" customFormat="1" x14ac:dyDescent="0.25">
      <c r="G3278" s="36"/>
      <c r="H3278" s="36"/>
      <c r="I3278" s="38"/>
      <c r="J3278" s="36"/>
    </row>
    <row r="3279" spans="7:10" s="37" customFormat="1" x14ac:dyDescent="0.25">
      <c r="G3279" s="36"/>
      <c r="H3279" s="36"/>
      <c r="I3279" s="38"/>
      <c r="J3279" s="36"/>
    </row>
    <row r="3280" spans="7:10" s="37" customFormat="1" x14ac:dyDescent="0.25">
      <c r="G3280" s="36"/>
      <c r="H3280" s="36"/>
      <c r="I3280" s="38"/>
      <c r="J3280" s="36"/>
    </row>
    <row r="3281" spans="7:10" s="37" customFormat="1" x14ac:dyDescent="0.25">
      <c r="G3281" s="36"/>
      <c r="H3281" s="36"/>
      <c r="I3281" s="38"/>
      <c r="J3281" s="36"/>
    </row>
    <row r="3282" spans="7:10" s="37" customFormat="1" x14ac:dyDescent="0.25">
      <c r="G3282" s="36"/>
      <c r="H3282" s="36"/>
      <c r="I3282" s="38"/>
      <c r="J3282" s="36"/>
    </row>
    <row r="3283" spans="7:10" s="37" customFormat="1" x14ac:dyDescent="0.25">
      <c r="G3283" s="36"/>
      <c r="H3283" s="36"/>
      <c r="I3283" s="38"/>
      <c r="J3283" s="36"/>
    </row>
    <row r="3284" spans="7:10" s="37" customFormat="1" x14ac:dyDescent="0.25">
      <c r="G3284" s="36"/>
      <c r="H3284" s="36"/>
      <c r="I3284" s="38"/>
      <c r="J3284" s="36"/>
    </row>
    <row r="3285" spans="7:10" s="37" customFormat="1" x14ac:dyDescent="0.25">
      <c r="G3285" s="36"/>
      <c r="H3285" s="36"/>
      <c r="I3285" s="38"/>
      <c r="J3285" s="36"/>
    </row>
    <row r="3286" spans="7:10" s="37" customFormat="1" x14ac:dyDescent="0.25">
      <c r="G3286" s="36"/>
      <c r="H3286" s="36"/>
      <c r="I3286" s="38"/>
      <c r="J3286" s="36"/>
    </row>
    <row r="3287" spans="7:10" s="37" customFormat="1" x14ac:dyDescent="0.25">
      <c r="G3287" s="36"/>
      <c r="H3287" s="36"/>
      <c r="I3287" s="38"/>
      <c r="J3287" s="36"/>
    </row>
    <row r="3288" spans="7:10" s="37" customFormat="1" x14ac:dyDescent="0.25">
      <c r="G3288" s="36"/>
      <c r="H3288" s="36"/>
      <c r="I3288" s="38"/>
      <c r="J3288" s="36"/>
    </row>
    <row r="3289" spans="7:10" s="37" customFormat="1" x14ac:dyDescent="0.25">
      <c r="G3289" s="36"/>
      <c r="H3289" s="36"/>
      <c r="I3289" s="38"/>
      <c r="J3289" s="36"/>
    </row>
    <row r="3290" spans="7:10" s="37" customFormat="1" x14ac:dyDescent="0.25">
      <c r="G3290" s="36"/>
      <c r="H3290" s="36"/>
      <c r="I3290" s="38"/>
      <c r="J3290" s="36"/>
    </row>
    <row r="3291" spans="7:10" s="37" customFormat="1" x14ac:dyDescent="0.25">
      <c r="G3291" s="36"/>
      <c r="H3291" s="36"/>
      <c r="I3291" s="38"/>
      <c r="J3291" s="36"/>
    </row>
    <row r="3292" spans="7:10" s="37" customFormat="1" x14ac:dyDescent="0.25">
      <c r="G3292" s="36"/>
      <c r="H3292" s="36"/>
      <c r="I3292" s="38"/>
      <c r="J3292" s="36"/>
    </row>
    <row r="3293" spans="7:10" s="37" customFormat="1" x14ac:dyDescent="0.25">
      <c r="G3293" s="36"/>
      <c r="H3293" s="36"/>
      <c r="I3293" s="38"/>
      <c r="J3293" s="36"/>
    </row>
    <row r="3294" spans="7:10" s="37" customFormat="1" x14ac:dyDescent="0.25">
      <c r="G3294" s="36"/>
      <c r="H3294" s="36"/>
      <c r="I3294" s="38"/>
      <c r="J3294" s="36"/>
    </row>
    <row r="3295" spans="7:10" s="37" customFormat="1" x14ac:dyDescent="0.25">
      <c r="G3295" s="36"/>
      <c r="H3295" s="36"/>
      <c r="I3295" s="38"/>
      <c r="J3295" s="36"/>
    </row>
    <row r="3296" spans="7:10" s="37" customFormat="1" x14ac:dyDescent="0.25">
      <c r="G3296" s="36"/>
      <c r="H3296" s="36"/>
      <c r="I3296" s="38"/>
      <c r="J3296" s="36"/>
    </row>
    <row r="3297" spans="7:10" s="37" customFormat="1" x14ac:dyDescent="0.25">
      <c r="G3297" s="36"/>
      <c r="H3297" s="36"/>
      <c r="I3297" s="38"/>
      <c r="J3297" s="36"/>
    </row>
    <row r="3298" spans="7:10" s="37" customFormat="1" x14ac:dyDescent="0.25">
      <c r="G3298" s="36"/>
      <c r="H3298" s="36"/>
      <c r="I3298" s="38"/>
      <c r="J3298" s="36"/>
    </row>
    <row r="3299" spans="7:10" s="37" customFormat="1" x14ac:dyDescent="0.25">
      <c r="G3299" s="36"/>
      <c r="H3299" s="36"/>
      <c r="I3299" s="38"/>
      <c r="J3299" s="36"/>
    </row>
    <row r="3300" spans="7:10" s="37" customFormat="1" x14ac:dyDescent="0.25">
      <c r="G3300" s="36"/>
      <c r="H3300" s="36"/>
      <c r="I3300" s="38"/>
      <c r="J3300" s="36"/>
    </row>
    <row r="3301" spans="7:10" s="37" customFormat="1" x14ac:dyDescent="0.25">
      <c r="G3301" s="36"/>
      <c r="H3301" s="36"/>
      <c r="I3301" s="38"/>
      <c r="J3301" s="36"/>
    </row>
    <row r="3302" spans="7:10" s="37" customFormat="1" x14ac:dyDescent="0.25">
      <c r="G3302" s="36"/>
      <c r="H3302" s="36"/>
      <c r="I3302" s="38"/>
      <c r="J3302" s="36"/>
    </row>
    <row r="3303" spans="7:10" s="37" customFormat="1" x14ac:dyDescent="0.25">
      <c r="G3303" s="36"/>
      <c r="H3303" s="36"/>
      <c r="I3303" s="38"/>
      <c r="J3303" s="36"/>
    </row>
    <row r="3304" spans="7:10" s="37" customFormat="1" x14ac:dyDescent="0.25">
      <c r="G3304" s="36"/>
      <c r="H3304" s="36"/>
      <c r="I3304" s="38"/>
      <c r="J3304" s="36"/>
    </row>
    <row r="3305" spans="7:10" s="37" customFormat="1" x14ac:dyDescent="0.25">
      <c r="G3305" s="36"/>
      <c r="H3305" s="36"/>
      <c r="I3305" s="38"/>
      <c r="J3305" s="36"/>
    </row>
    <row r="3306" spans="7:10" s="37" customFormat="1" x14ac:dyDescent="0.25">
      <c r="G3306" s="36"/>
      <c r="H3306" s="36"/>
      <c r="I3306" s="38"/>
      <c r="J3306" s="36"/>
    </row>
    <row r="3307" spans="7:10" s="37" customFormat="1" x14ac:dyDescent="0.25">
      <c r="G3307" s="36"/>
      <c r="H3307" s="36"/>
      <c r="I3307" s="38"/>
      <c r="J3307" s="36"/>
    </row>
    <row r="3308" spans="7:10" s="37" customFormat="1" x14ac:dyDescent="0.25">
      <c r="G3308" s="36"/>
      <c r="H3308" s="36"/>
      <c r="I3308" s="38"/>
      <c r="J3308" s="36"/>
    </row>
    <row r="3309" spans="7:10" s="37" customFormat="1" x14ac:dyDescent="0.25">
      <c r="G3309" s="36"/>
      <c r="H3309" s="36"/>
      <c r="I3309" s="38"/>
      <c r="J3309" s="36"/>
    </row>
    <row r="3310" spans="7:10" s="37" customFormat="1" x14ac:dyDescent="0.25">
      <c r="G3310" s="36"/>
      <c r="H3310" s="36"/>
      <c r="I3310" s="38"/>
      <c r="J3310" s="36"/>
    </row>
    <row r="3311" spans="7:10" s="37" customFormat="1" x14ac:dyDescent="0.25">
      <c r="G3311" s="36"/>
      <c r="H3311" s="36"/>
      <c r="I3311" s="38"/>
      <c r="J3311" s="36"/>
    </row>
    <row r="3312" spans="7:10" s="37" customFormat="1" x14ac:dyDescent="0.25">
      <c r="G3312" s="36"/>
      <c r="H3312" s="36"/>
      <c r="I3312" s="38"/>
      <c r="J3312" s="36"/>
    </row>
    <row r="3313" spans="7:10" s="37" customFormat="1" x14ac:dyDescent="0.25">
      <c r="G3313" s="36"/>
      <c r="H3313" s="36"/>
      <c r="I3313" s="38"/>
      <c r="J3313" s="36"/>
    </row>
    <row r="3314" spans="7:10" s="37" customFormat="1" x14ac:dyDescent="0.25">
      <c r="G3314" s="36"/>
      <c r="H3314" s="36"/>
      <c r="I3314" s="38"/>
      <c r="J3314" s="36"/>
    </row>
    <row r="3315" spans="7:10" s="37" customFormat="1" x14ac:dyDescent="0.25">
      <c r="G3315" s="36"/>
      <c r="H3315" s="36"/>
      <c r="I3315" s="38"/>
      <c r="J3315" s="36"/>
    </row>
    <row r="3316" spans="7:10" s="37" customFormat="1" x14ac:dyDescent="0.25">
      <c r="G3316" s="36"/>
      <c r="H3316" s="36"/>
      <c r="I3316" s="38"/>
      <c r="J3316" s="36"/>
    </row>
    <row r="3317" spans="7:10" s="37" customFormat="1" x14ac:dyDescent="0.25">
      <c r="G3317" s="36"/>
      <c r="H3317" s="36"/>
      <c r="I3317" s="38"/>
      <c r="J3317" s="36"/>
    </row>
    <row r="3318" spans="7:10" s="37" customFormat="1" x14ac:dyDescent="0.25">
      <c r="G3318" s="36"/>
      <c r="H3318" s="36"/>
      <c r="I3318" s="38"/>
      <c r="J3318" s="36"/>
    </row>
    <row r="3319" spans="7:10" s="37" customFormat="1" x14ac:dyDescent="0.25">
      <c r="G3319" s="36"/>
      <c r="H3319" s="36"/>
      <c r="I3319" s="38"/>
      <c r="J3319" s="36"/>
    </row>
    <row r="3320" spans="7:10" s="37" customFormat="1" x14ac:dyDescent="0.25">
      <c r="G3320" s="36"/>
      <c r="H3320" s="36"/>
      <c r="I3320" s="38"/>
      <c r="J3320" s="36"/>
    </row>
    <row r="3321" spans="7:10" s="37" customFormat="1" x14ac:dyDescent="0.25">
      <c r="G3321" s="36"/>
      <c r="H3321" s="36"/>
      <c r="I3321" s="38"/>
      <c r="J3321" s="36"/>
    </row>
    <row r="3322" spans="7:10" s="37" customFormat="1" x14ac:dyDescent="0.25">
      <c r="G3322" s="36"/>
      <c r="H3322" s="36"/>
      <c r="I3322" s="38"/>
      <c r="J3322" s="36"/>
    </row>
    <row r="3323" spans="7:10" s="37" customFormat="1" x14ac:dyDescent="0.25">
      <c r="G3323" s="36"/>
      <c r="H3323" s="36"/>
      <c r="I3323" s="38"/>
      <c r="J3323" s="36"/>
    </row>
    <row r="3324" spans="7:10" s="37" customFormat="1" x14ac:dyDescent="0.25">
      <c r="G3324" s="36"/>
      <c r="H3324" s="36"/>
      <c r="I3324" s="38"/>
      <c r="J3324" s="36"/>
    </row>
    <row r="3325" spans="7:10" s="37" customFormat="1" x14ac:dyDescent="0.25">
      <c r="G3325" s="36"/>
      <c r="H3325" s="36"/>
      <c r="I3325" s="38"/>
      <c r="J3325" s="36"/>
    </row>
    <row r="3326" spans="7:10" s="37" customFormat="1" x14ac:dyDescent="0.25">
      <c r="G3326" s="36"/>
      <c r="H3326" s="36"/>
      <c r="I3326" s="38"/>
      <c r="J3326" s="36"/>
    </row>
    <row r="3327" spans="7:10" s="37" customFormat="1" x14ac:dyDescent="0.25">
      <c r="G3327" s="36"/>
      <c r="H3327" s="36"/>
      <c r="I3327" s="38"/>
      <c r="J3327" s="36"/>
    </row>
    <row r="3328" spans="7:10" s="37" customFormat="1" x14ac:dyDescent="0.25">
      <c r="G3328" s="36"/>
      <c r="H3328" s="36"/>
      <c r="I3328" s="38"/>
      <c r="J3328" s="36"/>
    </row>
    <row r="3329" spans="7:10" s="37" customFormat="1" x14ac:dyDescent="0.25">
      <c r="G3329" s="36"/>
      <c r="H3329" s="36"/>
      <c r="I3329" s="38"/>
      <c r="J3329" s="36"/>
    </row>
    <row r="3330" spans="7:10" s="37" customFormat="1" x14ac:dyDescent="0.25">
      <c r="G3330" s="36"/>
      <c r="H3330" s="36"/>
      <c r="I3330" s="38"/>
      <c r="J3330" s="36"/>
    </row>
    <row r="3331" spans="7:10" s="37" customFormat="1" x14ac:dyDescent="0.25">
      <c r="G3331" s="36"/>
      <c r="H3331" s="36"/>
      <c r="I3331" s="38"/>
      <c r="J3331" s="36"/>
    </row>
    <row r="3332" spans="7:10" s="37" customFormat="1" x14ac:dyDescent="0.25">
      <c r="G3332" s="36"/>
      <c r="H3332" s="36"/>
      <c r="I3332" s="38"/>
      <c r="J3332" s="36"/>
    </row>
    <row r="3333" spans="7:10" s="37" customFormat="1" x14ac:dyDescent="0.25">
      <c r="G3333" s="36"/>
      <c r="H3333" s="36"/>
      <c r="I3333" s="38"/>
      <c r="J3333" s="36"/>
    </row>
    <row r="3334" spans="7:10" s="37" customFormat="1" x14ac:dyDescent="0.25">
      <c r="G3334" s="36"/>
      <c r="H3334" s="36"/>
      <c r="I3334" s="38"/>
      <c r="J3334" s="36"/>
    </row>
    <row r="3335" spans="7:10" s="37" customFormat="1" x14ac:dyDescent="0.25">
      <c r="G3335" s="36"/>
      <c r="H3335" s="36"/>
      <c r="I3335" s="38"/>
      <c r="J3335" s="36"/>
    </row>
    <row r="3336" spans="7:10" s="37" customFormat="1" x14ac:dyDescent="0.25">
      <c r="G3336" s="36"/>
      <c r="H3336" s="36"/>
      <c r="I3336" s="38"/>
      <c r="J3336" s="36"/>
    </row>
    <row r="3337" spans="7:10" s="37" customFormat="1" x14ac:dyDescent="0.25">
      <c r="G3337" s="36"/>
      <c r="H3337" s="36"/>
      <c r="I3337" s="38"/>
      <c r="J3337" s="36"/>
    </row>
    <row r="3338" spans="7:10" s="37" customFormat="1" x14ac:dyDescent="0.25">
      <c r="G3338" s="36"/>
      <c r="H3338" s="36"/>
      <c r="I3338" s="38"/>
      <c r="J3338" s="36"/>
    </row>
    <row r="3339" spans="7:10" s="37" customFormat="1" x14ac:dyDescent="0.25">
      <c r="G3339" s="36"/>
      <c r="H3339" s="36"/>
      <c r="I3339" s="38"/>
      <c r="J3339" s="36"/>
    </row>
    <row r="3340" spans="7:10" s="37" customFormat="1" x14ac:dyDescent="0.25">
      <c r="G3340" s="36"/>
      <c r="H3340" s="36"/>
      <c r="I3340" s="38"/>
      <c r="J3340" s="36"/>
    </row>
    <row r="3341" spans="7:10" s="37" customFormat="1" x14ac:dyDescent="0.25">
      <c r="G3341" s="36"/>
      <c r="H3341" s="36"/>
      <c r="I3341" s="38"/>
      <c r="J3341" s="36"/>
    </row>
    <row r="3342" spans="7:10" s="37" customFormat="1" x14ac:dyDescent="0.25">
      <c r="G3342" s="36"/>
      <c r="H3342" s="36"/>
      <c r="I3342" s="38"/>
      <c r="J3342" s="36"/>
    </row>
    <row r="3343" spans="7:10" s="37" customFormat="1" x14ac:dyDescent="0.25">
      <c r="G3343" s="36"/>
      <c r="H3343" s="36"/>
      <c r="I3343" s="38"/>
      <c r="J3343" s="36"/>
    </row>
    <row r="3344" spans="7:10" s="37" customFormat="1" x14ac:dyDescent="0.25">
      <c r="G3344" s="36"/>
      <c r="H3344" s="36"/>
      <c r="I3344" s="38"/>
      <c r="J3344" s="36"/>
    </row>
    <row r="3345" spans="7:10" s="37" customFormat="1" x14ac:dyDescent="0.25">
      <c r="G3345" s="36"/>
      <c r="H3345" s="36"/>
      <c r="I3345" s="38"/>
      <c r="J3345" s="36"/>
    </row>
    <row r="3346" spans="7:10" s="37" customFormat="1" x14ac:dyDescent="0.25">
      <c r="G3346" s="36"/>
      <c r="H3346" s="36"/>
      <c r="I3346" s="38"/>
      <c r="J3346" s="36"/>
    </row>
    <row r="3347" spans="7:10" s="37" customFormat="1" x14ac:dyDescent="0.25">
      <c r="G3347" s="36"/>
      <c r="H3347" s="36"/>
      <c r="I3347" s="38"/>
      <c r="J3347" s="36"/>
    </row>
    <row r="3348" spans="7:10" s="37" customFormat="1" x14ac:dyDescent="0.25">
      <c r="G3348" s="36"/>
      <c r="H3348" s="36"/>
      <c r="I3348" s="38"/>
      <c r="J3348" s="36"/>
    </row>
    <row r="3349" spans="7:10" s="37" customFormat="1" x14ac:dyDescent="0.25">
      <c r="G3349" s="36"/>
      <c r="H3349" s="36"/>
      <c r="I3349" s="38"/>
      <c r="J3349" s="36"/>
    </row>
    <row r="3350" spans="7:10" s="37" customFormat="1" x14ac:dyDescent="0.25">
      <c r="G3350" s="36"/>
      <c r="H3350" s="36"/>
      <c r="I3350" s="38"/>
      <c r="J3350" s="36"/>
    </row>
    <row r="3351" spans="7:10" s="37" customFormat="1" x14ac:dyDescent="0.25">
      <c r="G3351" s="36"/>
      <c r="H3351" s="36"/>
      <c r="I3351" s="38"/>
      <c r="J3351" s="36"/>
    </row>
    <row r="3352" spans="7:10" s="37" customFormat="1" x14ac:dyDescent="0.25">
      <c r="G3352" s="36"/>
      <c r="H3352" s="36"/>
      <c r="I3352" s="38"/>
      <c r="J3352" s="36"/>
    </row>
    <row r="3353" spans="7:10" s="37" customFormat="1" x14ac:dyDescent="0.25">
      <c r="G3353" s="36"/>
      <c r="H3353" s="36"/>
      <c r="I3353" s="38"/>
      <c r="J3353" s="36"/>
    </row>
    <row r="3354" spans="7:10" s="37" customFormat="1" x14ac:dyDescent="0.25">
      <c r="G3354" s="36"/>
      <c r="H3354" s="36"/>
      <c r="I3354" s="38"/>
      <c r="J3354" s="36"/>
    </row>
    <row r="3355" spans="7:10" s="37" customFormat="1" x14ac:dyDescent="0.25">
      <c r="G3355" s="36"/>
      <c r="H3355" s="36"/>
      <c r="I3355" s="38"/>
      <c r="J3355" s="36"/>
    </row>
    <row r="3356" spans="7:10" s="37" customFormat="1" x14ac:dyDescent="0.25">
      <c r="G3356" s="36"/>
      <c r="H3356" s="36"/>
      <c r="I3356" s="38"/>
      <c r="J3356" s="36"/>
    </row>
    <row r="3357" spans="7:10" s="37" customFormat="1" x14ac:dyDescent="0.25">
      <c r="G3357" s="36"/>
      <c r="H3357" s="36"/>
      <c r="I3357" s="38"/>
      <c r="J3357" s="36"/>
    </row>
    <row r="3358" spans="7:10" s="37" customFormat="1" x14ac:dyDescent="0.25">
      <c r="G3358" s="36"/>
      <c r="H3358" s="36"/>
      <c r="I3358" s="38"/>
      <c r="J3358" s="36"/>
    </row>
    <row r="3359" spans="7:10" s="37" customFormat="1" x14ac:dyDescent="0.25">
      <c r="G3359" s="36"/>
      <c r="H3359" s="36"/>
      <c r="I3359" s="38"/>
      <c r="J3359" s="36"/>
    </row>
    <row r="3360" spans="7:10" s="37" customFormat="1" x14ac:dyDescent="0.25">
      <c r="G3360" s="36"/>
      <c r="H3360" s="36"/>
      <c r="I3360" s="38"/>
      <c r="J3360" s="36"/>
    </row>
    <row r="3361" spans="7:10" s="37" customFormat="1" x14ac:dyDescent="0.25">
      <c r="G3361" s="36"/>
      <c r="H3361" s="36"/>
      <c r="I3361" s="38"/>
      <c r="J3361" s="36"/>
    </row>
    <row r="3362" spans="7:10" s="37" customFormat="1" x14ac:dyDescent="0.25">
      <c r="G3362" s="36"/>
      <c r="H3362" s="36"/>
      <c r="I3362" s="38"/>
      <c r="J3362" s="36"/>
    </row>
    <row r="3363" spans="7:10" s="37" customFormat="1" x14ac:dyDescent="0.25">
      <c r="G3363" s="36"/>
      <c r="H3363" s="36"/>
      <c r="I3363" s="38"/>
      <c r="J3363" s="36"/>
    </row>
    <row r="3364" spans="7:10" s="37" customFormat="1" x14ac:dyDescent="0.25">
      <c r="G3364" s="36"/>
      <c r="H3364" s="36"/>
      <c r="I3364" s="38"/>
      <c r="J3364" s="36"/>
    </row>
    <row r="3365" spans="7:10" s="37" customFormat="1" x14ac:dyDescent="0.25">
      <c r="G3365" s="36"/>
      <c r="H3365" s="36"/>
      <c r="I3365" s="38"/>
      <c r="J3365" s="36"/>
    </row>
    <row r="3366" spans="7:10" s="37" customFormat="1" x14ac:dyDescent="0.25">
      <c r="G3366" s="36"/>
      <c r="H3366" s="36"/>
      <c r="I3366" s="38"/>
      <c r="J3366" s="36"/>
    </row>
    <row r="3367" spans="7:10" s="37" customFormat="1" x14ac:dyDescent="0.25">
      <c r="G3367" s="36"/>
      <c r="H3367" s="36"/>
      <c r="I3367" s="38"/>
      <c r="J3367" s="36"/>
    </row>
    <row r="3368" spans="7:10" s="37" customFormat="1" x14ac:dyDescent="0.25">
      <c r="G3368" s="36"/>
      <c r="H3368" s="36"/>
      <c r="I3368" s="38"/>
      <c r="J3368" s="36"/>
    </row>
    <row r="3369" spans="7:10" s="37" customFormat="1" x14ac:dyDescent="0.25">
      <c r="G3369" s="36"/>
      <c r="H3369" s="36"/>
      <c r="I3369" s="38"/>
      <c r="J3369" s="36"/>
    </row>
    <row r="3370" spans="7:10" s="37" customFormat="1" x14ac:dyDescent="0.25">
      <c r="G3370" s="36"/>
      <c r="H3370" s="36"/>
      <c r="I3370" s="38"/>
      <c r="J3370" s="36"/>
    </row>
    <row r="3371" spans="7:10" s="37" customFormat="1" x14ac:dyDescent="0.25">
      <c r="G3371" s="36"/>
      <c r="H3371" s="36"/>
      <c r="I3371" s="38"/>
      <c r="J3371" s="36"/>
    </row>
    <row r="3372" spans="7:10" s="37" customFormat="1" x14ac:dyDescent="0.25">
      <c r="G3372" s="36"/>
      <c r="H3372" s="36"/>
      <c r="I3372" s="38"/>
      <c r="J3372" s="36"/>
    </row>
    <row r="3373" spans="7:10" s="37" customFormat="1" x14ac:dyDescent="0.25">
      <c r="G3373" s="36"/>
      <c r="H3373" s="36"/>
      <c r="I3373" s="38"/>
      <c r="J3373" s="36"/>
    </row>
    <row r="3374" spans="7:10" s="37" customFormat="1" x14ac:dyDescent="0.25">
      <c r="G3374" s="36"/>
      <c r="H3374" s="36"/>
      <c r="I3374" s="38"/>
      <c r="J3374" s="36"/>
    </row>
    <row r="3375" spans="7:10" s="37" customFormat="1" x14ac:dyDescent="0.25">
      <c r="G3375" s="36"/>
      <c r="H3375" s="36"/>
      <c r="I3375" s="38"/>
      <c r="J3375" s="36"/>
    </row>
    <row r="3376" spans="7:10" s="37" customFormat="1" x14ac:dyDescent="0.25">
      <c r="G3376" s="36"/>
      <c r="H3376" s="36"/>
      <c r="I3376" s="38"/>
      <c r="J3376" s="36"/>
    </row>
    <row r="3377" spans="7:10" s="37" customFormat="1" x14ac:dyDescent="0.25">
      <c r="G3377" s="36"/>
      <c r="H3377" s="36"/>
      <c r="I3377" s="38"/>
      <c r="J3377" s="36"/>
    </row>
    <row r="3378" spans="7:10" s="37" customFormat="1" x14ac:dyDescent="0.25">
      <c r="G3378" s="36"/>
      <c r="H3378" s="36"/>
      <c r="I3378" s="38"/>
      <c r="J3378" s="36"/>
    </row>
    <row r="3379" spans="7:10" s="37" customFormat="1" x14ac:dyDescent="0.25">
      <c r="G3379" s="36"/>
      <c r="H3379" s="36"/>
      <c r="I3379" s="38"/>
      <c r="J3379" s="36"/>
    </row>
    <row r="3380" spans="7:10" s="37" customFormat="1" x14ac:dyDescent="0.25">
      <c r="G3380" s="36"/>
      <c r="H3380" s="36"/>
      <c r="I3380" s="38"/>
      <c r="J3380" s="36"/>
    </row>
    <row r="3381" spans="7:10" s="37" customFormat="1" x14ac:dyDescent="0.25">
      <c r="G3381" s="36"/>
      <c r="H3381" s="36"/>
      <c r="I3381" s="38"/>
      <c r="J3381" s="36"/>
    </row>
    <row r="3382" spans="7:10" s="37" customFormat="1" x14ac:dyDescent="0.25">
      <c r="G3382" s="36"/>
      <c r="H3382" s="36"/>
      <c r="I3382" s="38"/>
      <c r="J3382" s="36"/>
    </row>
    <row r="3383" spans="7:10" s="37" customFormat="1" x14ac:dyDescent="0.25">
      <c r="G3383" s="36"/>
      <c r="H3383" s="36"/>
      <c r="I3383" s="38"/>
      <c r="J3383" s="36"/>
    </row>
    <row r="3384" spans="7:10" s="37" customFormat="1" x14ac:dyDescent="0.25">
      <c r="G3384" s="36"/>
      <c r="H3384" s="36"/>
      <c r="I3384" s="38"/>
      <c r="J3384" s="36"/>
    </row>
    <row r="3385" spans="7:10" s="37" customFormat="1" x14ac:dyDescent="0.25">
      <c r="G3385" s="36"/>
      <c r="H3385" s="36"/>
      <c r="I3385" s="38"/>
      <c r="J3385" s="36"/>
    </row>
    <row r="3386" spans="7:10" s="37" customFormat="1" x14ac:dyDescent="0.25">
      <c r="G3386" s="36"/>
      <c r="H3386" s="36"/>
      <c r="I3386" s="38"/>
      <c r="J3386" s="36"/>
    </row>
    <row r="3387" spans="7:10" s="37" customFormat="1" x14ac:dyDescent="0.25">
      <c r="G3387" s="36"/>
      <c r="H3387" s="36"/>
      <c r="I3387" s="38"/>
      <c r="J3387" s="36"/>
    </row>
    <row r="3388" spans="7:10" s="37" customFormat="1" x14ac:dyDescent="0.25">
      <c r="G3388" s="36"/>
      <c r="H3388" s="36"/>
      <c r="I3388" s="38"/>
      <c r="J3388" s="36"/>
    </row>
    <row r="3389" spans="7:10" s="37" customFormat="1" x14ac:dyDescent="0.25">
      <c r="G3389" s="36"/>
      <c r="H3389" s="36"/>
      <c r="I3389" s="38"/>
      <c r="J3389" s="36"/>
    </row>
    <row r="3390" spans="7:10" s="37" customFormat="1" x14ac:dyDescent="0.25">
      <c r="G3390" s="36"/>
      <c r="H3390" s="36"/>
      <c r="I3390" s="38"/>
      <c r="J3390" s="36"/>
    </row>
    <row r="3391" spans="7:10" s="37" customFormat="1" x14ac:dyDescent="0.25">
      <c r="G3391" s="36"/>
      <c r="H3391" s="36"/>
      <c r="I3391" s="38"/>
      <c r="J3391" s="36"/>
    </row>
    <row r="3392" spans="7:10" s="37" customFormat="1" x14ac:dyDescent="0.25">
      <c r="G3392" s="36"/>
      <c r="H3392" s="36"/>
      <c r="I3392" s="38"/>
      <c r="J3392" s="36"/>
    </row>
    <row r="3393" spans="7:10" s="37" customFormat="1" x14ac:dyDescent="0.25">
      <c r="G3393" s="36"/>
      <c r="H3393" s="36"/>
      <c r="I3393" s="38"/>
      <c r="J3393" s="36"/>
    </row>
    <row r="3394" spans="7:10" s="37" customFormat="1" x14ac:dyDescent="0.25">
      <c r="G3394" s="36"/>
      <c r="H3394" s="36"/>
      <c r="I3394" s="38"/>
      <c r="J3394" s="36"/>
    </row>
    <row r="3395" spans="7:10" s="37" customFormat="1" x14ac:dyDescent="0.25">
      <c r="G3395" s="36"/>
      <c r="H3395" s="36"/>
      <c r="I3395" s="38"/>
      <c r="J3395" s="36"/>
    </row>
    <row r="3396" spans="7:10" s="37" customFormat="1" x14ac:dyDescent="0.25">
      <c r="G3396" s="36"/>
      <c r="H3396" s="36"/>
      <c r="I3396" s="38"/>
      <c r="J3396" s="36"/>
    </row>
    <row r="3397" spans="7:10" s="37" customFormat="1" x14ac:dyDescent="0.25">
      <c r="G3397" s="36"/>
      <c r="H3397" s="36"/>
      <c r="I3397" s="38"/>
      <c r="J3397" s="36"/>
    </row>
    <row r="3398" spans="7:10" s="37" customFormat="1" x14ac:dyDescent="0.25">
      <c r="G3398" s="36"/>
      <c r="H3398" s="36"/>
      <c r="I3398" s="38"/>
      <c r="J3398" s="36"/>
    </row>
    <row r="3399" spans="7:10" s="37" customFormat="1" x14ac:dyDescent="0.25">
      <c r="G3399" s="36"/>
      <c r="H3399" s="36"/>
      <c r="I3399" s="38"/>
      <c r="J3399" s="36"/>
    </row>
    <row r="3400" spans="7:10" s="37" customFormat="1" x14ac:dyDescent="0.25">
      <c r="G3400" s="36"/>
      <c r="H3400" s="36"/>
      <c r="I3400" s="38"/>
      <c r="J3400" s="36"/>
    </row>
    <row r="3401" spans="7:10" s="37" customFormat="1" x14ac:dyDescent="0.25">
      <c r="G3401" s="36"/>
      <c r="H3401" s="36"/>
      <c r="I3401" s="38"/>
      <c r="J3401" s="36"/>
    </row>
    <row r="3402" spans="7:10" s="37" customFormat="1" x14ac:dyDescent="0.25">
      <c r="G3402" s="36"/>
      <c r="H3402" s="36"/>
      <c r="I3402" s="38"/>
      <c r="J3402" s="36"/>
    </row>
    <row r="3403" spans="7:10" s="37" customFormat="1" x14ac:dyDescent="0.25">
      <c r="G3403" s="36"/>
      <c r="H3403" s="36"/>
      <c r="I3403" s="38"/>
      <c r="J3403" s="36"/>
    </row>
    <row r="3404" spans="7:10" s="37" customFormat="1" x14ac:dyDescent="0.25">
      <c r="G3404" s="36"/>
      <c r="H3404" s="36"/>
      <c r="I3404" s="38"/>
      <c r="J3404" s="36"/>
    </row>
    <row r="3405" spans="7:10" s="37" customFormat="1" x14ac:dyDescent="0.25">
      <c r="G3405" s="36"/>
      <c r="H3405" s="36"/>
      <c r="I3405" s="38"/>
      <c r="J3405" s="36"/>
    </row>
    <row r="3406" spans="7:10" s="37" customFormat="1" x14ac:dyDescent="0.25">
      <c r="G3406" s="36"/>
      <c r="H3406" s="36"/>
      <c r="I3406" s="38"/>
      <c r="J3406" s="36"/>
    </row>
    <row r="3407" spans="7:10" s="37" customFormat="1" x14ac:dyDescent="0.25">
      <c r="G3407" s="36"/>
      <c r="H3407" s="36"/>
      <c r="I3407" s="38"/>
      <c r="J3407" s="36"/>
    </row>
    <row r="3408" spans="7:10" s="37" customFormat="1" x14ac:dyDescent="0.25">
      <c r="G3408" s="36"/>
      <c r="H3408" s="36"/>
      <c r="I3408" s="38"/>
      <c r="J3408" s="36"/>
    </row>
    <row r="3409" spans="7:10" s="37" customFormat="1" x14ac:dyDescent="0.25">
      <c r="G3409" s="36"/>
      <c r="H3409" s="36"/>
      <c r="I3409" s="38"/>
      <c r="J3409" s="36"/>
    </row>
    <row r="3410" spans="7:10" s="37" customFormat="1" x14ac:dyDescent="0.25">
      <c r="G3410" s="36"/>
      <c r="H3410" s="36"/>
      <c r="I3410" s="38"/>
      <c r="J3410" s="36"/>
    </row>
    <row r="3411" spans="7:10" s="37" customFormat="1" x14ac:dyDescent="0.25">
      <c r="G3411" s="36"/>
      <c r="H3411" s="36"/>
      <c r="I3411" s="38"/>
      <c r="J3411" s="36"/>
    </row>
    <row r="3412" spans="7:10" s="37" customFormat="1" x14ac:dyDescent="0.25">
      <c r="G3412" s="36"/>
      <c r="H3412" s="36"/>
      <c r="I3412" s="38"/>
      <c r="J3412" s="36"/>
    </row>
    <row r="3413" spans="7:10" s="37" customFormat="1" x14ac:dyDescent="0.25">
      <c r="G3413" s="36"/>
      <c r="H3413" s="36"/>
      <c r="I3413" s="38"/>
      <c r="J3413" s="36"/>
    </row>
    <row r="3414" spans="7:10" s="37" customFormat="1" x14ac:dyDescent="0.25">
      <c r="G3414" s="36"/>
      <c r="H3414" s="36"/>
      <c r="I3414" s="38"/>
      <c r="J3414" s="36"/>
    </row>
    <row r="3415" spans="7:10" s="37" customFormat="1" x14ac:dyDescent="0.25">
      <c r="G3415" s="36"/>
      <c r="H3415" s="36"/>
      <c r="I3415" s="38"/>
      <c r="J3415" s="36"/>
    </row>
    <row r="3416" spans="7:10" s="37" customFormat="1" x14ac:dyDescent="0.25">
      <c r="G3416" s="36"/>
      <c r="H3416" s="36"/>
      <c r="I3416" s="38"/>
      <c r="J3416" s="36"/>
    </row>
    <row r="3417" spans="7:10" s="37" customFormat="1" x14ac:dyDescent="0.25">
      <c r="G3417" s="36"/>
      <c r="H3417" s="36"/>
      <c r="I3417" s="38"/>
      <c r="J3417" s="36"/>
    </row>
    <row r="3418" spans="7:10" s="37" customFormat="1" x14ac:dyDescent="0.25">
      <c r="G3418" s="36"/>
      <c r="H3418" s="36"/>
      <c r="I3418" s="38"/>
      <c r="J3418" s="36"/>
    </row>
    <row r="3419" spans="7:10" s="37" customFormat="1" x14ac:dyDescent="0.25">
      <c r="G3419" s="36"/>
      <c r="H3419" s="36"/>
      <c r="I3419" s="38"/>
      <c r="J3419" s="36"/>
    </row>
    <row r="3420" spans="7:10" s="37" customFormat="1" x14ac:dyDescent="0.25">
      <c r="G3420" s="36"/>
      <c r="H3420" s="36"/>
      <c r="I3420" s="38"/>
      <c r="J3420" s="36"/>
    </row>
    <row r="3421" spans="7:10" s="37" customFormat="1" x14ac:dyDescent="0.25">
      <c r="G3421" s="36"/>
      <c r="H3421" s="36"/>
      <c r="I3421" s="38"/>
      <c r="J3421" s="36"/>
    </row>
    <row r="3422" spans="7:10" s="37" customFormat="1" x14ac:dyDescent="0.25">
      <c r="G3422" s="36"/>
      <c r="H3422" s="36"/>
      <c r="I3422" s="38"/>
      <c r="J3422" s="36"/>
    </row>
    <row r="3423" spans="7:10" s="37" customFormat="1" x14ac:dyDescent="0.25">
      <c r="G3423" s="36"/>
      <c r="H3423" s="36"/>
      <c r="I3423" s="38"/>
      <c r="J3423" s="36"/>
    </row>
    <row r="3424" spans="7:10" s="37" customFormat="1" x14ac:dyDescent="0.25">
      <c r="G3424" s="36"/>
      <c r="H3424" s="36"/>
      <c r="I3424" s="38"/>
      <c r="J3424" s="36"/>
    </row>
    <row r="3425" spans="7:10" s="37" customFormat="1" x14ac:dyDescent="0.25">
      <c r="G3425" s="36"/>
      <c r="H3425" s="36"/>
      <c r="I3425" s="38"/>
      <c r="J3425" s="36"/>
    </row>
    <row r="3426" spans="7:10" s="37" customFormat="1" x14ac:dyDescent="0.25">
      <c r="G3426" s="36"/>
      <c r="H3426" s="36"/>
      <c r="I3426" s="38"/>
      <c r="J3426" s="36"/>
    </row>
    <row r="3427" spans="7:10" s="37" customFormat="1" x14ac:dyDescent="0.25">
      <c r="G3427" s="36"/>
      <c r="H3427" s="36"/>
      <c r="I3427" s="38"/>
      <c r="J3427" s="36"/>
    </row>
    <row r="3428" spans="7:10" s="37" customFormat="1" x14ac:dyDescent="0.25">
      <c r="G3428" s="36"/>
      <c r="H3428" s="36"/>
      <c r="I3428" s="38"/>
      <c r="J3428" s="36"/>
    </row>
    <row r="3429" spans="7:10" s="37" customFormat="1" x14ac:dyDescent="0.25">
      <c r="G3429" s="36"/>
      <c r="H3429" s="36"/>
      <c r="I3429" s="38"/>
      <c r="J3429" s="36"/>
    </row>
    <row r="3430" spans="7:10" s="37" customFormat="1" x14ac:dyDescent="0.25">
      <c r="G3430" s="36"/>
      <c r="H3430" s="36"/>
      <c r="I3430" s="38"/>
      <c r="J3430" s="36"/>
    </row>
    <row r="3431" spans="7:10" s="37" customFormat="1" x14ac:dyDescent="0.25">
      <c r="G3431" s="36"/>
      <c r="H3431" s="36"/>
      <c r="I3431" s="38"/>
      <c r="J3431" s="36"/>
    </row>
    <row r="3432" spans="7:10" s="37" customFormat="1" x14ac:dyDescent="0.25">
      <c r="G3432" s="36"/>
      <c r="H3432" s="36"/>
      <c r="I3432" s="38"/>
      <c r="J3432" s="36"/>
    </row>
    <row r="3433" spans="7:10" s="37" customFormat="1" x14ac:dyDescent="0.25">
      <c r="G3433" s="36"/>
      <c r="H3433" s="36"/>
      <c r="I3433" s="38"/>
      <c r="J3433" s="36"/>
    </row>
    <row r="3434" spans="7:10" s="37" customFormat="1" x14ac:dyDescent="0.25">
      <c r="G3434" s="36"/>
      <c r="H3434" s="36"/>
      <c r="I3434" s="38"/>
      <c r="J3434" s="36"/>
    </row>
    <row r="3435" spans="7:10" s="37" customFormat="1" x14ac:dyDescent="0.25">
      <c r="G3435" s="36"/>
      <c r="H3435" s="36"/>
      <c r="I3435" s="38"/>
      <c r="J3435" s="36"/>
    </row>
    <row r="3436" spans="7:10" s="37" customFormat="1" x14ac:dyDescent="0.25">
      <c r="G3436" s="36"/>
      <c r="H3436" s="36"/>
      <c r="I3436" s="38"/>
      <c r="J3436" s="36"/>
    </row>
    <row r="3437" spans="7:10" s="37" customFormat="1" x14ac:dyDescent="0.25">
      <c r="G3437" s="36"/>
      <c r="H3437" s="36"/>
      <c r="I3437" s="38"/>
      <c r="J3437" s="36"/>
    </row>
    <row r="3438" spans="7:10" s="37" customFormat="1" x14ac:dyDescent="0.25">
      <c r="G3438" s="36"/>
      <c r="H3438" s="36"/>
      <c r="I3438" s="38"/>
      <c r="J3438" s="36"/>
    </row>
    <row r="3439" spans="7:10" s="37" customFormat="1" x14ac:dyDescent="0.25">
      <c r="G3439" s="36"/>
      <c r="H3439" s="36"/>
      <c r="I3439" s="38"/>
      <c r="J3439" s="36"/>
    </row>
    <row r="3440" spans="7:10" s="37" customFormat="1" x14ac:dyDescent="0.25">
      <c r="G3440" s="36"/>
      <c r="H3440" s="36"/>
      <c r="I3440" s="38"/>
      <c r="J3440" s="36"/>
    </row>
    <row r="3441" spans="7:10" s="37" customFormat="1" x14ac:dyDescent="0.25">
      <c r="G3441" s="36"/>
      <c r="H3441" s="36"/>
      <c r="I3441" s="38"/>
      <c r="J3441" s="36"/>
    </row>
    <row r="3442" spans="7:10" s="37" customFormat="1" x14ac:dyDescent="0.25">
      <c r="G3442" s="36"/>
      <c r="H3442" s="36"/>
      <c r="I3442" s="38"/>
      <c r="J3442" s="36"/>
    </row>
    <row r="3443" spans="7:10" s="37" customFormat="1" x14ac:dyDescent="0.25">
      <c r="G3443" s="36"/>
      <c r="H3443" s="36"/>
      <c r="I3443" s="38"/>
      <c r="J3443" s="36"/>
    </row>
    <row r="3444" spans="7:10" s="37" customFormat="1" x14ac:dyDescent="0.25">
      <c r="G3444" s="36"/>
      <c r="H3444" s="36"/>
      <c r="I3444" s="38"/>
      <c r="J3444" s="36"/>
    </row>
    <row r="3445" spans="7:10" s="37" customFormat="1" x14ac:dyDescent="0.25">
      <c r="G3445" s="36"/>
      <c r="H3445" s="36"/>
      <c r="I3445" s="38"/>
      <c r="J3445" s="36"/>
    </row>
    <row r="3446" spans="7:10" s="37" customFormat="1" x14ac:dyDescent="0.25">
      <c r="G3446" s="36"/>
      <c r="H3446" s="36"/>
      <c r="I3446" s="38"/>
      <c r="J3446" s="36"/>
    </row>
    <row r="3447" spans="7:10" s="37" customFormat="1" x14ac:dyDescent="0.25">
      <c r="G3447" s="36"/>
      <c r="H3447" s="36"/>
      <c r="I3447" s="38"/>
      <c r="J3447" s="36"/>
    </row>
    <row r="3448" spans="7:10" s="37" customFormat="1" x14ac:dyDescent="0.25">
      <c r="G3448" s="36"/>
      <c r="H3448" s="36"/>
      <c r="I3448" s="38"/>
      <c r="J3448" s="36"/>
    </row>
    <row r="3449" spans="7:10" s="37" customFormat="1" x14ac:dyDescent="0.25">
      <c r="G3449" s="36"/>
      <c r="H3449" s="36"/>
      <c r="I3449" s="38"/>
      <c r="J3449" s="36"/>
    </row>
    <row r="3450" spans="7:10" s="37" customFormat="1" x14ac:dyDescent="0.25">
      <c r="G3450" s="36"/>
      <c r="H3450" s="36"/>
      <c r="I3450" s="38"/>
      <c r="J3450" s="36"/>
    </row>
    <row r="3451" spans="7:10" s="37" customFormat="1" x14ac:dyDescent="0.25">
      <c r="G3451" s="36"/>
      <c r="H3451" s="36"/>
      <c r="I3451" s="38"/>
      <c r="J3451" s="36"/>
    </row>
    <row r="3452" spans="7:10" s="37" customFormat="1" x14ac:dyDescent="0.25">
      <c r="G3452" s="36"/>
      <c r="H3452" s="36"/>
      <c r="I3452" s="38"/>
      <c r="J3452" s="36"/>
    </row>
    <row r="3453" spans="7:10" s="37" customFormat="1" x14ac:dyDescent="0.25">
      <c r="G3453" s="36"/>
      <c r="H3453" s="36"/>
      <c r="I3453" s="38"/>
      <c r="J3453" s="36"/>
    </row>
    <row r="3454" spans="7:10" s="37" customFormat="1" x14ac:dyDescent="0.25">
      <c r="G3454" s="36"/>
      <c r="H3454" s="36"/>
      <c r="I3454" s="38"/>
      <c r="J3454" s="36"/>
    </row>
    <row r="3455" spans="7:10" s="37" customFormat="1" x14ac:dyDescent="0.25">
      <c r="G3455" s="36"/>
      <c r="H3455" s="36"/>
      <c r="I3455" s="38"/>
      <c r="J3455" s="36"/>
    </row>
    <row r="3456" spans="7:10" s="37" customFormat="1" x14ac:dyDescent="0.25">
      <c r="G3456" s="36"/>
      <c r="H3456" s="36"/>
      <c r="I3456" s="38"/>
      <c r="J3456" s="36"/>
    </row>
    <row r="3457" spans="7:10" s="37" customFormat="1" x14ac:dyDescent="0.25">
      <c r="G3457" s="36"/>
      <c r="H3457" s="36"/>
      <c r="I3457" s="38"/>
      <c r="J3457" s="36"/>
    </row>
    <row r="3458" spans="7:10" s="37" customFormat="1" x14ac:dyDescent="0.25">
      <c r="G3458" s="36"/>
      <c r="H3458" s="36"/>
      <c r="I3458" s="38"/>
      <c r="J3458" s="36"/>
    </row>
    <row r="3459" spans="7:10" s="37" customFormat="1" x14ac:dyDescent="0.25">
      <c r="G3459" s="36"/>
      <c r="H3459" s="36"/>
      <c r="I3459" s="38"/>
      <c r="J3459" s="36"/>
    </row>
    <row r="3460" spans="7:10" s="37" customFormat="1" x14ac:dyDescent="0.25">
      <c r="G3460" s="36"/>
      <c r="H3460" s="36"/>
      <c r="I3460" s="38"/>
      <c r="J3460" s="36"/>
    </row>
    <row r="3461" spans="7:10" s="37" customFormat="1" x14ac:dyDescent="0.25">
      <c r="G3461" s="36"/>
      <c r="H3461" s="36"/>
      <c r="I3461" s="38"/>
      <c r="J3461" s="36"/>
    </row>
    <row r="3462" spans="7:10" s="37" customFormat="1" x14ac:dyDescent="0.25">
      <c r="G3462" s="36"/>
      <c r="H3462" s="36"/>
      <c r="I3462" s="38"/>
      <c r="J3462" s="36"/>
    </row>
    <row r="3463" spans="7:10" s="37" customFormat="1" x14ac:dyDescent="0.25">
      <c r="G3463" s="36"/>
      <c r="H3463" s="36"/>
      <c r="I3463" s="38"/>
      <c r="J3463" s="36"/>
    </row>
    <row r="3464" spans="7:10" s="37" customFormat="1" x14ac:dyDescent="0.25">
      <c r="G3464" s="36"/>
      <c r="H3464" s="36"/>
      <c r="I3464" s="38"/>
      <c r="J3464" s="36"/>
    </row>
    <row r="3465" spans="7:10" s="37" customFormat="1" x14ac:dyDescent="0.25">
      <c r="G3465" s="36"/>
      <c r="H3465" s="36"/>
      <c r="I3465" s="38"/>
      <c r="J3465" s="36"/>
    </row>
    <row r="3466" spans="7:10" s="37" customFormat="1" x14ac:dyDescent="0.25">
      <c r="G3466" s="36"/>
      <c r="H3466" s="36"/>
      <c r="I3466" s="38"/>
      <c r="J3466" s="36"/>
    </row>
    <row r="3467" spans="7:10" s="37" customFormat="1" x14ac:dyDescent="0.25">
      <c r="G3467" s="36"/>
      <c r="H3467" s="36"/>
      <c r="I3467" s="38"/>
      <c r="J3467" s="36"/>
    </row>
    <row r="3468" spans="7:10" s="37" customFormat="1" x14ac:dyDescent="0.25">
      <c r="G3468" s="36"/>
      <c r="H3468" s="36"/>
      <c r="I3468" s="38"/>
      <c r="J3468" s="36"/>
    </row>
    <row r="3469" spans="7:10" s="37" customFormat="1" x14ac:dyDescent="0.25">
      <c r="G3469" s="36"/>
      <c r="H3469" s="36"/>
      <c r="I3469" s="38"/>
      <c r="J3469" s="36"/>
    </row>
    <row r="3470" spans="7:10" s="37" customFormat="1" x14ac:dyDescent="0.25">
      <c r="G3470" s="36"/>
      <c r="H3470" s="36"/>
      <c r="I3470" s="38"/>
      <c r="J3470" s="36"/>
    </row>
    <row r="3471" spans="7:10" s="37" customFormat="1" x14ac:dyDescent="0.25">
      <c r="G3471" s="36"/>
      <c r="H3471" s="36"/>
      <c r="I3471" s="38"/>
      <c r="J3471" s="36"/>
    </row>
    <row r="3472" spans="7:10" s="37" customFormat="1" x14ac:dyDescent="0.25">
      <c r="G3472" s="36"/>
      <c r="H3472" s="36"/>
      <c r="I3472" s="38"/>
      <c r="J3472" s="36"/>
    </row>
    <row r="3473" spans="7:10" s="37" customFormat="1" x14ac:dyDescent="0.25">
      <c r="G3473" s="36"/>
      <c r="H3473" s="36"/>
      <c r="I3473" s="38"/>
      <c r="J3473" s="36"/>
    </row>
    <row r="3474" spans="7:10" s="37" customFormat="1" x14ac:dyDescent="0.25">
      <c r="G3474" s="36"/>
      <c r="H3474" s="36"/>
      <c r="I3474" s="38"/>
      <c r="J3474" s="36"/>
    </row>
    <row r="3475" spans="7:10" s="37" customFormat="1" x14ac:dyDescent="0.25">
      <c r="G3475" s="36"/>
      <c r="H3475" s="36"/>
      <c r="I3475" s="38"/>
      <c r="J3475" s="36"/>
    </row>
    <row r="3476" spans="7:10" s="37" customFormat="1" x14ac:dyDescent="0.25">
      <c r="G3476" s="36"/>
      <c r="H3476" s="36"/>
      <c r="I3476" s="38"/>
      <c r="J3476" s="36"/>
    </row>
    <row r="3477" spans="7:10" s="37" customFormat="1" x14ac:dyDescent="0.25">
      <c r="G3477" s="36"/>
      <c r="H3477" s="36"/>
      <c r="I3477" s="38"/>
      <c r="J3477" s="36"/>
    </row>
    <row r="3478" spans="7:10" s="37" customFormat="1" x14ac:dyDescent="0.25">
      <c r="G3478" s="36"/>
      <c r="H3478" s="36"/>
      <c r="I3478" s="38"/>
      <c r="J3478" s="36"/>
    </row>
    <row r="3479" spans="7:10" s="37" customFormat="1" x14ac:dyDescent="0.25">
      <c r="G3479" s="36"/>
      <c r="H3479" s="36"/>
      <c r="I3479" s="38"/>
      <c r="J3479" s="36"/>
    </row>
    <row r="3480" spans="7:10" s="37" customFormat="1" x14ac:dyDescent="0.25">
      <c r="G3480" s="36"/>
      <c r="H3480" s="36"/>
      <c r="I3480" s="38"/>
      <c r="J3480" s="36"/>
    </row>
    <row r="3481" spans="7:10" s="37" customFormat="1" x14ac:dyDescent="0.25">
      <c r="G3481" s="36"/>
      <c r="H3481" s="36"/>
      <c r="I3481" s="38"/>
      <c r="J3481" s="36"/>
    </row>
    <row r="3482" spans="7:10" s="37" customFormat="1" x14ac:dyDescent="0.25">
      <c r="G3482" s="36"/>
      <c r="H3482" s="36"/>
      <c r="I3482" s="38"/>
      <c r="J3482" s="36"/>
    </row>
    <row r="3483" spans="7:10" s="37" customFormat="1" x14ac:dyDescent="0.25">
      <c r="G3483" s="36"/>
      <c r="H3483" s="36"/>
      <c r="I3483" s="38"/>
      <c r="J3483" s="36"/>
    </row>
    <row r="3484" spans="7:10" s="37" customFormat="1" x14ac:dyDescent="0.25">
      <c r="G3484" s="36"/>
      <c r="H3484" s="36"/>
      <c r="I3484" s="38"/>
      <c r="J3484" s="36"/>
    </row>
    <row r="3485" spans="7:10" s="37" customFormat="1" x14ac:dyDescent="0.25">
      <c r="G3485" s="36"/>
      <c r="H3485" s="36"/>
      <c r="I3485" s="38"/>
      <c r="J3485" s="36"/>
    </row>
    <row r="3486" spans="7:10" s="37" customFormat="1" x14ac:dyDescent="0.25">
      <c r="G3486" s="36"/>
      <c r="H3486" s="36"/>
      <c r="I3486" s="38"/>
      <c r="J3486" s="36"/>
    </row>
    <row r="3487" spans="7:10" s="37" customFormat="1" x14ac:dyDescent="0.25">
      <c r="G3487" s="36"/>
      <c r="H3487" s="36"/>
      <c r="I3487" s="38"/>
      <c r="J3487" s="36"/>
    </row>
    <row r="3488" spans="7:10" s="37" customFormat="1" x14ac:dyDescent="0.25">
      <c r="G3488" s="36"/>
      <c r="H3488" s="36"/>
      <c r="I3488" s="38"/>
      <c r="J3488" s="36"/>
    </row>
    <row r="3489" spans="7:10" s="37" customFormat="1" x14ac:dyDescent="0.25">
      <c r="G3489" s="36"/>
      <c r="H3489" s="36"/>
      <c r="I3489" s="38"/>
      <c r="J3489" s="36"/>
    </row>
    <row r="3490" spans="7:10" s="37" customFormat="1" x14ac:dyDescent="0.25">
      <c r="G3490" s="36"/>
      <c r="H3490" s="36"/>
      <c r="I3490" s="38"/>
      <c r="J3490" s="36"/>
    </row>
    <row r="3491" spans="7:10" s="37" customFormat="1" x14ac:dyDescent="0.25">
      <c r="G3491" s="36"/>
      <c r="H3491" s="36"/>
      <c r="I3491" s="38"/>
      <c r="J3491" s="36"/>
    </row>
    <row r="3492" spans="7:10" s="37" customFormat="1" x14ac:dyDescent="0.25">
      <c r="G3492" s="36"/>
      <c r="H3492" s="36"/>
      <c r="I3492" s="38"/>
      <c r="J3492" s="36"/>
    </row>
    <row r="3493" spans="7:10" s="37" customFormat="1" x14ac:dyDescent="0.25">
      <c r="G3493" s="36"/>
      <c r="H3493" s="36"/>
      <c r="I3493" s="38"/>
      <c r="J3493" s="36"/>
    </row>
    <row r="3494" spans="7:10" s="37" customFormat="1" x14ac:dyDescent="0.25">
      <c r="G3494" s="36"/>
      <c r="H3494" s="36"/>
      <c r="I3494" s="38"/>
      <c r="J3494" s="36"/>
    </row>
    <row r="3495" spans="7:10" s="37" customFormat="1" x14ac:dyDescent="0.25">
      <c r="G3495" s="36"/>
      <c r="H3495" s="36"/>
      <c r="I3495" s="38"/>
      <c r="J3495" s="36"/>
    </row>
    <row r="3496" spans="7:10" s="37" customFormat="1" x14ac:dyDescent="0.25">
      <c r="G3496" s="36"/>
      <c r="H3496" s="36"/>
      <c r="I3496" s="38"/>
      <c r="J3496" s="36"/>
    </row>
    <row r="3497" spans="7:10" s="37" customFormat="1" x14ac:dyDescent="0.25">
      <c r="G3497" s="36"/>
      <c r="H3497" s="36"/>
      <c r="I3497" s="38"/>
      <c r="J3497" s="36"/>
    </row>
    <row r="3498" spans="7:10" s="37" customFormat="1" x14ac:dyDescent="0.25">
      <c r="G3498" s="36"/>
      <c r="H3498" s="36"/>
      <c r="I3498" s="38"/>
      <c r="J3498" s="36"/>
    </row>
    <row r="3499" spans="7:10" s="37" customFormat="1" x14ac:dyDescent="0.25">
      <c r="G3499" s="36"/>
      <c r="H3499" s="36"/>
      <c r="I3499" s="38"/>
      <c r="J3499" s="36"/>
    </row>
    <row r="3500" spans="7:10" s="37" customFormat="1" x14ac:dyDescent="0.25">
      <c r="G3500" s="36"/>
      <c r="H3500" s="36"/>
      <c r="I3500" s="38"/>
      <c r="J3500" s="36"/>
    </row>
    <row r="3501" spans="7:10" s="37" customFormat="1" x14ac:dyDescent="0.25">
      <c r="G3501" s="36"/>
      <c r="H3501" s="36"/>
      <c r="I3501" s="38"/>
      <c r="J3501" s="36"/>
    </row>
    <row r="3502" spans="7:10" s="37" customFormat="1" x14ac:dyDescent="0.25">
      <c r="G3502" s="36"/>
      <c r="H3502" s="36"/>
      <c r="I3502" s="38"/>
      <c r="J3502" s="36"/>
    </row>
    <row r="3503" spans="7:10" s="37" customFormat="1" x14ac:dyDescent="0.25">
      <c r="G3503" s="36"/>
      <c r="H3503" s="36"/>
      <c r="I3503" s="38"/>
      <c r="J3503" s="36"/>
    </row>
    <row r="3504" spans="7:10" s="37" customFormat="1" x14ac:dyDescent="0.25">
      <c r="G3504" s="36"/>
      <c r="H3504" s="36"/>
      <c r="I3504" s="38"/>
      <c r="J3504" s="36"/>
    </row>
    <row r="3505" spans="7:10" s="37" customFormat="1" x14ac:dyDescent="0.25">
      <c r="G3505" s="36"/>
      <c r="H3505" s="36"/>
      <c r="I3505" s="38"/>
      <c r="J3505" s="36"/>
    </row>
    <row r="3506" spans="7:10" s="37" customFormat="1" x14ac:dyDescent="0.25">
      <c r="G3506" s="36"/>
      <c r="H3506" s="36"/>
      <c r="I3506" s="38"/>
      <c r="J3506" s="36"/>
    </row>
    <row r="3507" spans="7:10" s="37" customFormat="1" x14ac:dyDescent="0.25">
      <c r="G3507" s="36"/>
      <c r="H3507" s="36"/>
      <c r="I3507" s="38"/>
      <c r="J3507" s="36"/>
    </row>
    <row r="3508" spans="7:10" s="37" customFormat="1" x14ac:dyDescent="0.25">
      <c r="G3508" s="36"/>
      <c r="H3508" s="36"/>
      <c r="I3508" s="38"/>
      <c r="J3508" s="36"/>
    </row>
    <row r="3509" spans="7:10" s="37" customFormat="1" x14ac:dyDescent="0.25">
      <c r="G3509" s="36"/>
      <c r="H3509" s="36"/>
      <c r="I3509" s="38"/>
      <c r="J3509" s="36"/>
    </row>
    <row r="3510" spans="7:10" s="37" customFormat="1" x14ac:dyDescent="0.25">
      <c r="G3510" s="36"/>
      <c r="H3510" s="36"/>
      <c r="I3510" s="38"/>
      <c r="J3510" s="36"/>
    </row>
    <row r="3511" spans="7:10" s="37" customFormat="1" x14ac:dyDescent="0.25">
      <c r="G3511" s="36"/>
      <c r="H3511" s="36"/>
      <c r="I3511" s="38"/>
      <c r="J3511" s="36"/>
    </row>
    <row r="3512" spans="7:10" s="37" customFormat="1" x14ac:dyDescent="0.25">
      <c r="G3512" s="36"/>
      <c r="H3512" s="36"/>
      <c r="I3512" s="38"/>
      <c r="J3512" s="36"/>
    </row>
    <row r="3513" spans="7:10" s="37" customFormat="1" x14ac:dyDescent="0.25">
      <c r="G3513" s="36"/>
      <c r="H3513" s="36"/>
      <c r="I3513" s="38"/>
      <c r="J3513" s="36"/>
    </row>
    <row r="3514" spans="7:10" s="37" customFormat="1" x14ac:dyDescent="0.25">
      <c r="G3514" s="36"/>
      <c r="H3514" s="36"/>
      <c r="I3514" s="38"/>
      <c r="J3514" s="36"/>
    </row>
    <row r="3515" spans="7:10" s="37" customFormat="1" x14ac:dyDescent="0.25">
      <c r="G3515" s="36"/>
      <c r="H3515" s="36"/>
      <c r="I3515" s="38"/>
      <c r="J3515" s="36"/>
    </row>
    <row r="3516" spans="7:10" s="37" customFormat="1" x14ac:dyDescent="0.25">
      <c r="G3516" s="36"/>
      <c r="H3516" s="36"/>
      <c r="I3516" s="38"/>
      <c r="J3516" s="36"/>
    </row>
    <row r="3517" spans="7:10" s="37" customFormat="1" x14ac:dyDescent="0.25">
      <c r="G3517" s="36"/>
      <c r="H3517" s="36"/>
      <c r="I3517" s="38"/>
      <c r="J3517" s="36"/>
    </row>
    <row r="3518" spans="7:10" s="37" customFormat="1" x14ac:dyDescent="0.25">
      <c r="G3518" s="36"/>
      <c r="H3518" s="36"/>
      <c r="I3518" s="38"/>
      <c r="J3518" s="36"/>
    </row>
    <row r="3519" spans="7:10" s="37" customFormat="1" x14ac:dyDescent="0.25">
      <c r="G3519" s="36"/>
      <c r="H3519" s="36"/>
      <c r="I3519" s="38"/>
      <c r="J3519" s="36"/>
    </row>
    <row r="3520" spans="7:10" s="37" customFormat="1" x14ac:dyDescent="0.25">
      <c r="G3520" s="36"/>
      <c r="H3520" s="36"/>
      <c r="I3520" s="38"/>
      <c r="J3520" s="36"/>
    </row>
    <row r="3521" spans="7:10" s="37" customFormat="1" x14ac:dyDescent="0.25">
      <c r="G3521" s="36"/>
      <c r="H3521" s="36"/>
      <c r="I3521" s="38"/>
      <c r="J3521" s="36"/>
    </row>
    <row r="3522" spans="7:10" s="37" customFormat="1" x14ac:dyDescent="0.25">
      <c r="G3522" s="36"/>
      <c r="H3522" s="36"/>
      <c r="I3522" s="38"/>
      <c r="J3522" s="36"/>
    </row>
    <row r="3523" spans="7:10" s="37" customFormat="1" x14ac:dyDescent="0.25">
      <c r="G3523" s="36"/>
      <c r="H3523" s="36"/>
      <c r="I3523" s="38"/>
      <c r="J3523" s="36"/>
    </row>
    <row r="3524" spans="7:10" s="37" customFormat="1" x14ac:dyDescent="0.25">
      <c r="G3524" s="36"/>
      <c r="H3524" s="36"/>
      <c r="I3524" s="38"/>
      <c r="J3524" s="36"/>
    </row>
    <row r="3525" spans="7:10" s="37" customFormat="1" x14ac:dyDescent="0.25">
      <c r="G3525" s="36"/>
      <c r="H3525" s="36"/>
      <c r="I3525" s="38"/>
      <c r="J3525" s="36"/>
    </row>
    <row r="3526" spans="7:10" s="37" customFormat="1" x14ac:dyDescent="0.25">
      <c r="G3526" s="36"/>
      <c r="H3526" s="36"/>
      <c r="I3526" s="38"/>
      <c r="J3526" s="36"/>
    </row>
    <row r="3527" spans="7:10" s="37" customFormat="1" x14ac:dyDescent="0.25">
      <c r="G3527" s="36"/>
      <c r="H3527" s="36"/>
      <c r="I3527" s="38"/>
      <c r="J3527" s="36"/>
    </row>
    <row r="3528" spans="7:10" s="37" customFormat="1" x14ac:dyDescent="0.25">
      <c r="G3528" s="36"/>
      <c r="H3528" s="36"/>
      <c r="I3528" s="38"/>
      <c r="J3528" s="36"/>
    </row>
    <row r="3529" spans="7:10" s="37" customFormat="1" x14ac:dyDescent="0.25">
      <c r="G3529" s="36"/>
      <c r="H3529" s="36"/>
      <c r="I3529" s="38"/>
      <c r="J3529" s="36"/>
    </row>
    <row r="3530" spans="7:10" s="37" customFormat="1" x14ac:dyDescent="0.25">
      <c r="G3530" s="36"/>
      <c r="H3530" s="36"/>
      <c r="I3530" s="38"/>
      <c r="J3530" s="36"/>
    </row>
    <row r="3531" spans="7:10" s="37" customFormat="1" x14ac:dyDescent="0.25">
      <c r="G3531" s="36"/>
      <c r="H3531" s="36"/>
      <c r="I3531" s="38"/>
      <c r="J3531" s="36"/>
    </row>
    <row r="3532" spans="7:10" s="37" customFormat="1" x14ac:dyDescent="0.25">
      <c r="G3532" s="36"/>
      <c r="H3532" s="36"/>
      <c r="I3532" s="38"/>
      <c r="J3532" s="36"/>
    </row>
    <row r="3533" spans="7:10" s="37" customFormat="1" x14ac:dyDescent="0.25">
      <c r="G3533" s="36"/>
      <c r="H3533" s="36"/>
      <c r="I3533" s="38"/>
      <c r="J3533" s="36"/>
    </row>
    <row r="3534" spans="7:10" s="37" customFormat="1" x14ac:dyDescent="0.25">
      <c r="G3534" s="36"/>
      <c r="H3534" s="36"/>
      <c r="I3534" s="38"/>
      <c r="J3534" s="36"/>
    </row>
    <row r="3535" spans="7:10" s="37" customFormat="1" x14ac:dyDescent="0.25">
      <c r="G3535" s="36"/>
      <c r="H3535" s="36"/>
      <c r="I3535" s="38"/>
      <c r="J3535" s="36"/>
    </row>
    <row r="3536" spans="7:10" s="37" customFormat="1" x14ac:dyDescent="0.25">
      <c r="G3536" s="36"/>
      <c r="H3536" s="36"/>
      <c r="I3536" s="38"/>
      <c r="J3536" s="36"/>
    </row>
    <row r="3537" spans="7:10" s="37" customFormat="1" x14ac:dyDescent="0.25">
      <c r="G3537" s="36"/>
      <c r="H3537" s="36"/>
      <c r="I3537" s="38"/>
      <c r="J3537" s="36"/>
    </row>
    <row r="3538" spans="7:10" s="37" customFormat="1" x14ac:dyDescent="0.25">
      <c r="G3538" s="36"/>
      <c r="H3538" s="36"/>
      <c r="I3538" s="38"/>
      <c r="J3538" s="36"/>
    </row>
    <row r="3539" spans="7:10" s="37" customFormat="1" x14ac:dyDescent="0.25">
      <c r="G3539" s="36"/>
      <c r="H3539" s="36"/>
      <c r="I3539" s="38"/>
      <c r="J3539" s="36"/>
    </row>
    <row r="3540" spans="7:10" s="37" customFormat="1" x14ac:dyDescent="0.25">
      <c r="G3540" s="36"/>
      <c r="H3540" s="36"/>
      <c r="I3540" s="38"/>
      <c r="J3540" s="36"/>
    </row>
    <row r="3541" spans="7:10" s="37" customFormat="1" x14ac:dyDescent="0.25">
      <c r="G3541" s="36"/>
      <c r="H3541" s="36"/>
      <c r="I3541" s="38"/>
      <c r="J3541" s="36"/>
    </row>
    <row r="3542" spans="7:10" s="37" customFormat="1" x14ac:dyDescent="0.25">
      <c r="G3542" s="36"/>
      <c r="H3542" s="36"/>
      <c r="I3542" s="38"/>
      <c r="J3542" s="36"/>
    </row>
    <row r="3543" spans="7:10" s="37" customFormat="1" x14ac:dyDescent="0.25">
      <c r="G3543" s="36"/>
      <c r="H3543" s="36"/>
      <c r="I3543" s="38"/>
      <c r="J3543" s="36"/>
    </row>
    <row r="3544" spans="7:10" s="37" customFormat="1" x14ac:dyDescent="0.25">
      <c r="G3544" s="36"/>
      <c r="H3544" s="36"/>
      <c r="I3544" s="38"/>
      <c r="J3544" s="36"/>
    </row>
    <row r="3545" spans="7:10" s="37" customFormat="1" x14ac:dyDescent="0.25">
      <c r="G3545" s="36"/>
      <c r="H3545" s="36"/>
      <c r="I3545" s="38"/>
      <c r="J3545" s="36"/>
    </row>
    <row r="3546" spans="7:10" s="37" customFormat="1" x14ac:dyDescent="0.25">
      <c r="G3546" s="36"/>
      <c r="H3546" s="36"/>
      <c r="I3546" s="38"/>
      <c r="J3546" s="36"/>
    </row>
    <row r="3547" spans="7:10" s="37" customFormat="1" x14ac:dyDescent="0.25">
      <c r="G3547" s="36"/>
      <c r="H3547" s="36"/>
      <c r="I3547" s="38"/>
      <c r="J3547" s="36"/>
    </row>
    <row r="3548" spans="7:10" s="37" customFormat="1" x14ac:dyDescent="0.25">
      <c r="G3548" s="36"/>
      <c r="H3548" s="36"/>
      <c r="I3548" s="38"/>
      <c r="J3548" s="36"/>
    </row>
    <row r="3549" spans="7:10" s="37" customFormat="1" x14ac:dyDescent="0.25">
      <c r="G3549" s="36"/>
      <c r="H3549" s="36"/>
      <c r="I3549" s="38"/>
      <c r="J3549" s="36"/>
    </row>
    <row r="3550" spans="7:10" s="37" customFormat="1" x14ac:dyDescent="0.25">
      <c r="G3550" s="36"/>
      <c r="H3550" s="36"/>
      <c r="I3550" s="38"/>
      <c r="J3550" s="36"/>
    </row>
    <row r="3551" spans="7:10" s="37" customFormat="1" x14ac:dyDescent="0.25">
      <c r="G3551" s="36"/>
      <c r="H3551" s="36"/>
      <c r="I3551" s="38"/>
      <c r="J3551" s="36"/>
    </row>
    <row r="3552" spans="7:10" s="37" customFormat="1" x14ac:dyDescent="0.25">
      <c r="G3552" s="36"/>
      <c r="H3552" s="36"/>
      <c r="I3552" s="38"/>
      <c r="J3552" s="36"/>
    </row>
    <row r="3553" spans="7:10" s="37" customFormat="1" x14ac:dyDescent="0.25">
      <c r="G3553" s="36"/>
      <c r="H3553" s="36"/>
      <c r="I3553" s="38"/>
      <c r="J3553" s="36"/>
    </row>
    <row r="3554" spans="7:10" s="37" customFormat="1" x14ac:dyDescent="0.25">
      <c r="G3554" s="36"/>
      <c r="H3554" s="36"/>
      <c r="I3554" s="38"/>
      <c r="J3554" s="36"/>
    </row>
    <row r="3555" spans="7:10" s="37" customFormat="1" x14ac:dyDescent="0.25">
      <c r="G3555" s="36"/>
      <c r="H3555" s="36"/>
      <c r="I3555" s="38"/>
      <c r="J3555" s="36"/>
    </row>
    <row r="3556" spans="7:10" s="37" customFormat="1" x14ac:dyDescent="0.25">
      <c r="G3556" s="36"/>
      <c r="H3556" s="36"/>
      <c r="I3556" s="38"/>
      <c r="J3556" s="36"/>
    </row>
    <row r="3557" spans="7:10" s="37" customFormat="1" x14ac:dyDescent="0.25">
      <c r="G3557" s="36"/>
      <c r="H3557" s="36"/>
      <c r="I3557" s="38"/>
      <c r="J3557" s="36"/>
    </row>
    <row r="3558" spans="7:10" s="37" customFormat="1" x14ac:dyDescent="0.25">
      <c r="G3558" s="36"/>
      <c r="H3558" s="36"/>
      <c r="I3558" s="38"/>
      <c r="J3558" s="36"/>
    </row>
    <row r="3559" spans="7:10" s="37" customFormat="1" x14ac:dyDescent="0.25">
      <c r="G3559" s="36"/>
      <c r="H3559" s="36"/>
      <c r="I3559" s="38"/>
      <c r="J3559" s="36"/>
    </row>
    <row r="3560" spans="7:10" s="37" customFormat="1" x14ac:dyDescent="0.25">
      <c r="G3560" s="36"/>
      <c r="H3560" s="36"/>
      <c r="I3560" s="38"/>
      <c r="J3560" s="36"/>
    </row>
    <row r="3561" spans="7:10" s="37" customFormat="1" x14ac:dyDescent="0.25">
      <c r="G3561" s="36"/>
      <c r="H3561" s="36"/>
      <c r="I3561" s="38"/>
      <c r="J3561" s="36"/>
    </row>
    <row r="3562" spans="7:10" s="37" customFormat="1" x14ac:dyDescent="0.25">
      <c r="G3562" s="36"/>
      <c r="H3562" s="36"/>
      <c r="I3562" s="38"/>
      <c r="J3562" s="36"/>
    </row>
    <row r="3563" spans="7:10" s="37" customFormat="1" x14ac:dyDescent="0.25">
      <c r="G3563" s="36"/>
      <c r="H3563" s="36"/>
      <c r="I3563" s="38"/>
      <c r="J3563" s="36"/>
    </row>
    <row r="3564" spans="7:10" s="37" customFormat="1" x14ac:dyDescent="0.25">
      <c r="G3564" s="36"/>
      <c r="H3564" s="36"/>
      <c r="I3564" s="38"/>
      <c r="J3564" s="36"/>
    </row>
    <row r="3565" spans="7:10" s="37" customFormat="1" x14ac:dyDescent="0.25">
      <c r="G3565" s="36"/>
      <c r="H3565" s="36"/>
      <c r="I3565" s="38"/>
      <c r="J3565" s="36"/>
    </row>
    <row r="3566" spans="7:10" s="37" customFormat="1" x14ac:dyDescent="0.25">
      <c r="G3566" s="36"/>
      <c r="H3566" s="36"/>
      <c r="I3566" s="38"/>
      <c r="J3566" s="36"/>
    </row>
    <row r="3567" spans="7:10" s="37" customFormat="1" x14ac:dyDescent="0.25">
      <c r="G3567" s="36"/>
      <c r="H3567" s="36"/>
      <c r="I3567" s="38"/>
      <c r="J3567" s="36"/>
    </row>
    <row r="3568" spans="7:10" s="37" customFormat="1" x14ac:dyDescent="0.25">
      <c r="G3568" s="36"/>
      <c r="H3568" s="36"/>
      <c r="I3568" s="38"/>
      <c r="J3568" s="36"/>
    </row>
    <row r="3569" spans="7:10" s="37" customFormat="1" x14ac:dyDescent="0.25">
      <c r="G3569" s="36"/>
      <c r="H3569" s="36"/>
      <c r="I3569" s="38"/>
      <c r="J3569" s="36"/>
    </row>
    <row r="3570" spans="7:10" s="37" customFormat="1" x14ac:dyDescent="0.25">
      <c r="G3570" s="36"/>
      <c r="H3570" s="36"/>
      <c r="I3570" s="38"/>
      <c r="J3570" s="36"/>
    </row>
    <row r="3571" spans="7:10" s="37" customFormat="1" x14ac:dyDescent="0.25">
      <c r="G3571" s="36"/>
      <c r="H3571" s="36"/>
      <c r="I3571" s="38"/>
      <c r="J3571" s="36"/>
    </row>
    <row r="3572" spans="7:10" s="37" customFormat="1" x14ac:dyDescent="0.25">
      <c r="G3572" s="36"/>
      <c r="H3572" s="36"/>
      <c r="I3572" s="38"/>
      <c r="J3572" s="36"/>
    </row>
    <row r="3573" spans="7:10" s="37" customFormat="1" x14ac:dyDescent="0.25">
      <c r="G3573" s="36"/>
      <c r="H3573" s="36"/>
      <c r="I3573" s="38"/>
      <c r="J3573" s="36"/>
    </row>
    <row r="3574" spans="7:10" s="37" customFormat="1" x14ac:dyDescent="0.25">
      <c r="G3574" s="36"/>
      <c r="H3574" s="36"/>
      <c r="I3574" s="38"/>
      <c r="J3574" s="36"/>
    </row>
    <row r="3575" spans="7:10" s="37" customFormat="1" x14ac:dyDescent="0.25">
      <c r="G3575" s="36"/>
      <c r="H3575" s="36"/>
      <c r="I3575" s="38"/>
      <c r="J3575" s="36"/>
    </row>
    <row r="3576" spans="7:10" s="37" customFormat="1" x14ac:dyDescent="0.25">
      <c r="G3576" s="36"/>
      <c r="H3576" s="36"/>
      <c r="I3576" s="38"/>
      <c r="J3576" s="36"/>
    </row>
    <row r="3577" spans="7:10" s="37" customFormat="1" x14ac:dyDescent="0.25">
      <c r="G3577" s="36"/>
      <c r="H3577" s="36"/>
      <c r="I3577" s="38"/>
      <c r="J3577" s="36"/>
    </row>
    <row r="3578" spans="7:10" s="37" customFormat="1" x14ac:dyDescent="0.25">
      <c r="G3578" s="36"/>
      <c r="H3578" s="36"/>
      <c r="I3578" s="38"/>
      <c r="J3578" s="36"/>
    </row>
    <row r="3579" spans="7:10" s="37" customFormat="1" x14ac:dyDescent="0.25">
      <c r="G3579" s="36"/>
      <c r="H3579" s="36"/>
      <c r="I3579" s="38"/>
      <c r="J3579" s="36"/>
    </row>
    <row r="3580" spans="7:10" s="37" customFormat="1" x14ac:dyDescent="0.25">
      <c r="G3580" s="36"/>
      <c r="H3580" s="36"/>
      <c r="I3580" s="38"/>
      <c r="J3580" s="36"/>
    </row>
    <row r="3581" spans="7:10" s="37" customFormat="1" x14ac:dyDescent="0.25">
      <c r="G3581" s="36"/>
      <c r="H3581" s="36"/>
      <c r="I3581" s="38"/>
      <c r="J3581" s="36"/>
    </row>
    <row r="3582" spans="7:10" s="37" customFormat="1" x14ac:dyDescent="0.25">
      <c r="G3582" s="36"/>
      <c r="H3582" s="36"/>
      <c r="I3582" s="38"/>
      <c r="J3582" s="36"/>
    </row>
    <row r="3583" spans="7:10" s="37" customFormat="1" x14ac:dyDescent="0.25">
      <c r="G3583" s="36"/>
      <c r="H3583" s="36"/>
      <c r="I3583" s="38"/>
      <c r="J3583" s="36"/>
    </row>
    <row r="3584" spans="7:10" s="37" customFormat="1" x14ac:dyDescent="0.25">
      <c r="G3584" s="36"/>
      <c r="H3584" s="36"/>
      <c r="I3584" s="38"/>
      <c r="J3584" s="36"/>
    </row>
    <row r="3585" spans="7:10" s="37" customFormat="1" x14ac:dyDescent="0.25">
      <c r="G3585" s="36"/>
      <c r="H3585" s="36"/>
      <c r="I3585" s="38"/>
      <c r="J3585" s="36"/>
    </row>
    <row r="3586" spans="7:10" s="37" customFormat="1" x14ac:dyDescent="0.25">
      <c r="G3586" s="36"/>
      <c r="H3586" s="36"/>
      <c r="I3586" s="38"/>
      <c r="J3586" s="36"/>
    </row>
    <row r="3587" spans="7:10" s="37" customFormat="1" x14ac:dyDescent="0.25">
      <c r="G3587" s="36"/>
      <c r="H3587" s="36"/>
      <c r="I3587" s="38"/>
      <c r="J3587" s="36"/>
    </row>
    <row r="3588" spans="7:10" s="37" customFormat="1" x14ac:dyDescent="0.25">
      <c r="G3588" s="36"/>
      <c r="H3588" s="36"/>
      <c r="I3588" s="38"/>
      <c r="J3588" s="36"/>
    </row>
    <row r="3589" spans="7:10" s="37" customFormat="1" x14ac:dyDescent="0.25">
      <c r="G3589" s="36"/>
      <c r="H3589" s="36"/>
      <c r="I3589" s="38"/>
      <c r="J3589" s="36"/>
    </row>
    <row r="3590" spans="7:10" s="37" customFormat="1" x14ac:dyDescent="0.25">
      <c r="G3590" s="36"/>
      <c r="H3590" s="36"/>
      <c r="I3590" s="38"/>
      <c r="J3590" s="36"/>
    </row>
    <row r="3591" spans="7:10" s="37" customFormat="1" x14ac:dyDescent="0.25">
      <c r="G3591" s="36"/>
      <c r="H3591" s="36"/>
      <c r="I3591" s="38"/>
      <c r="J3591" s="36"/>
    </row>
    <row r="3592" spans="7:10" s="37" customFormat="1" x14ac:dyDescent="0.25">
      <c r="G3592" s="36"/>
      <c r="H3592" s="36"/>
      <c r="I3592" s="38"/>
      <c r="J3592" s="36"/>
    </row>
    <row r="3593" spans="7:10" s="37" customFormat="1" x14ac:dyDescent="0.25">
      <c r="G3593" s="36"/>
      <c r="H3593" s="36"/>
      <c r="I3593" s="38"/>
      <c r="J3593" s="36"/>
    </row>
    <row r="3594" spans="7:10" s="37" customFormat="1" x14ac:dyDescent="0.25">
      <c r="G3594" s="36"/>
      <c r="H3594" s="36"/>
      <c r="I3594" s="38"/>
      <c r="J3594" s="36"/>
    </row>
    <row r="3595" spans="7:10" s="37" customFormat="1" x14ac:dyDescent="0.25">
      <c r="G3595" s="36"/>
      <c r="H3595" s="36"/>
      <c r="I3595" s="38"/>
      <c r="J3595" s="36"/>
    </row>
    <row r="3596" spans="7:10" s="37" customFormat="1" x14ac:dyDescent="0.25">
      <c r="G3596" s="36"/>
      <c r="H3596" s="36"/>
      <c r="I3596" s="38"/>
      <c r="J3596" s="36"/>
    </row>
    <row r="3597" spans="7:10" s="37" customFormat="1" x14ac:dyDescent="0.25">
      <c r="G3597" s="36"/>
      <c r="H3597" s="36"/>
      <c r="I3597" s="38"/>
      <c r="J3597" s="36"/>
    </row>
    <row r="3598" spans="7:10" s="37" customFormat="1" x14ac:dyDescent="0.25">
      <c r="G3598" s="36"/>
      <c r="H3598" s="36"/>
      <c r="I3598" s="38"/>
      <c r="J3598" s="36"/>
    </row>
    <row r="3599" spans="7:10" s="37" customFormat="1" x14ac:dyDescent="0.25">
      <c r="G3599" s="36"/>
      <c r="H3599" s="36"/>
      <c r="I3599" s="38"/>
      <c r="J3599" s="36"/>
    </row>
    <row r="3600" spans="7:10" s="37" customFormat="1" x14ac:dyDescent="0.25">
      <c r="G3600" s="36"/>
      <c r="H3600" s="36"/>
      <c r="I3600" s="38"/>
      <c r="J3600" s="36"/>
    </row>
    <row r="3601" spans="7:10" s="37" customFormat="1" x14ac:dyDescent="0.25">
      <c r="G3601" s="36"/>
      <c r="H3601" s="36"/>
      <c r="I3601" s="38"/>
      <c r="J3601" s="36"/>
    </row>
    <row r="3602" spans="7:10" s="37" customFormat="1" x14ac:dyDescent="0.25">
      <c r="G3602" s="36"/>
      <c r="H3602" s="36"/>
      <c r="I3602" s="38"/>
      <c r="J3602" s="36"/>
    </row>
    <row r="3603" spans="7:10" s="37" customFormat="1" x14ac:dyDescent="0.25">
      <c r="G3603" s="36"/>
      <c r="H3603" s="36"/>
      <c r="I3603" s="38"/>
      <c r="J3603" s="36"/>
    </row>
    <row r="3604" spans="7:10" s="37" customFormat="1" x14ac:dyDescent="0.25">
      <c r="G3604" s="36"/>
      <c r="H3604" s="36"/>
      <c r="I3604" s="38"/>
      <c r="J3604" s="36"/>
    </row>
    <row r="3605" spans="7:10" s="37" customFormat="1" x14ac:dyDescent="0.25">
      <c r="G3605" s="36"/>
      <c r="H3605" s="36"/>
      <c r="I3605" s="38"/>
      <c r="J3605" s="36"/>
    </row>
    <row r="3606" spans="7:10" s="37" customFormat="1" x14ac:dyDescent="0.25">
      <c r="G3606" s="36"/>
      <c r="H3606" s="36"/>
      <c r="I3606" s="38"/>
      <c r="J3606" s="36"/>
    </row>
    <row r="3607" spans="7:10" s="37" customFormat="1" x14ac:dyDescent="0.25">
      <c r="G3607" s="36"/>
      <c r="H3607" s="36"/>
      <c r="I3607" s="38"/>
      <c r="J3607" s="36"/>
    </row>
    <row r="3608" spans="7:10" s="37" customFormat="1" x14ac:dyDescent="0.25">
      <c r="G3608" s="36"/>
      <c r="H3608" s="36"/>
      <c r="I3608" s="38"/>
      <c r="J3608" s="36"/>
    </row>
    <row r="3609" spans="7:10" s="37" customFormat="1" x14ac:dyDescent="0.25">
      <c r="G3609" s="36"/>
      <c r="H3609" s="36"/>
      <c r="I3609" s="38"/>
      <c r="J3609" s="36"/>
    </row>
    <row r="3610" spans="7:10" s="37" customFormat="1" x14ac:dyDescent="0.25">
      <c r="G3610" s="36"/>
      <c r="H3610" s="36"/>
      <c r="I3610" s="38"/>
      <c r="J3610" s="36"/>
    </row>
    <row r="3611" spans="7:10" s="37" customFormat="1" x14ac:dyDescent="0.25">
      <c r="G3611" s="36"/>
      <c r="H3611" s="36"/>
      <c r="I3611" s="38"/>
      <c r="J3611" s="36"/>
    </row>
    <row r="3612" spans="7:10" s="37" customFormat="1" x14ac:dyDescent="0.25">
      <c r="G3612" s="36"/>
      <c r="H3612" s="36"/>
      <c r="I3612" s="38"/>
      <c r="J3612" s="36"/>
    </row>
    <row r="3613" spans="7:10" s="37" customFormat="1" x14ac:dyDescent="0.25">
      <c r="G3613" s="36"/>
      <c r="H3613" s="36"/>
      <c r="I3613" s="38"/>
      <c r="J3613" s="36"/>
    </row>
    <row r="3614" spans="7:10" s="37" customFormat="1" x14ac:dyDescent="0.25">
      <c r="G3614" s="36"/>
      <c r="H3614" s="36"/>
      <c r="I3614" s="38"/>
      <c r="J3614" s="36"/>
    </row>
    <row r="3615" spans="7:10" s="37" customFormat="1" x14ac:dyDescent="0.25">
      <c r="G3615" s="36"/>
      <c r="H3615" s="36"/>
      <c r="I3615" s="38"/>
      <c r="J3615" s="36"/>
    </row>
    <row r="3616" spans="7:10" s="37" customFormat="1" x14ac:dyDescent="0.25">
      <c r="G3616" s="36"/>
      <c r="H3616" s="36"/>
      <c r="I3616" s="38"/>
      <c r="J3616" s="36"/>
    </row>
    <row r="3617" spans="7:10" s="37" customFormat="1" x14ac:dyDescent="0.25">
      <c r="G3617" s="36"/>
      <c r="H3617" s="36"/>
      <c r="I3617" s="38"/>
      <c r="J3617" s="36"/>
    </row>
    <row r="3618" spans="7:10" s="37" customFormat="1" x14ac:dyDescent="0.25">
      <c r="G3618" s="36"/>
      <c r="H3618" s="36"/>
      <c r="I3618" s="38"/>
      <c r="J3618" s="36"/>
    </row>
    <row r="3619" spans="7:10" s="37" customFormat="1" x14ac:dyDescent="0.25">
      <c r="G3619" s="36"/>
      <c r="H3619" s="36"/>
      <c r="I3619" s="38"/>
      <c r="J3619" s="36"/>
    </row>
    <row r="3620" spans="7:10" s="37" customFormat="1" x14ac:dyDescent="0.25">
      <c r="G3620" s="36"/>
      <c r="H3620" s="36"/>
      <c r="I3620" s="38"/>
      <c r="J3620" s="36"/>
    </row>
    <row r="3621" spans="7:10" s="37" customFormat="1" x14ac:dyDescent="0.25">
      <c r="G3621" s="36"/>
      <c r="H3621" s="36"/>
      <c r="I3621" s="38"/>
      <c r="J3621" s="36"/>
    </row>
    <row r="3622" spans="7:10" s="37" customFormat="1" x14ac:dyDescent="0.25">
      <c r="G3622" s="36"/>
      <c r="H3622" s="36"/>
      <c r="I3622" s="38"/>
      <c r="J3622" s="36"/>
    </row>
    <row r="3623" spans="7:10" s="37" customFormat="1" x14ac:dyDescent="0.25">
      <c r="G3623" s="36"/>
      <c r="H3623" s="36"/>
      <c r="I3623" s="38"/>
      <c r="J3623" s="36"/>
    </row>
    <row r="3624" spans="7:10" s="37" customFormat="1" x14ac:dyDescent="0.25">
      <c r="G3624" s="36"/>
      <c r="H3624" s="36"/>
      <c r="I3624" s="38"/>
      <c r="J3624" s="36"/>
    </row>
    <row r="3625" spans="7:10" s="37" customFormat="1" x14ac:dyDescent="0.25">
      <c r="G3625" s="36"/>
      <c r="H3625" s="36"/>
      <c r="I3625" s="38"/>
      <c r="J3625" s="36"/>
    </row>
    <row r="3626" spans="7:10" s="37" customFormat="1" x14ac:dyDescent="0.25">
      <c r="G3626" s="36"/>
      <c r="H3626" s="36"/>
      <c r="I3626" s="38"/>
      <c r="J3626" s="36"/>
    </row>
    <row r="3627" spans="7:10" s="37" customFormat="1" x14ac:dyDescent="0.25">
      <c r="G3627" s="36"/>
      <c r="H3627" s="36"/>
      <c r="I3627" s="38"/>
      <c r="J3627" s="36"/>
    </row>
    <row r="3628" spans="7:10" s="37" customFormat="1" x14ac:dyDescent="0.25">
      <c r="G3628" s="36"/>
      <c r="H3628" s="36"/>
      <c r="I3628" s="38"/>
      <c r="J3628" s="36"/>
    </row>
    <row r="3629" spans="7:10" s="37" customFormat="1" x14ac:dyDescent="0.25">
      <c r="G3629" s="36"/>
      <c r="H3629" s="36"/>
      <c r="I3629" s="38"/>
      <c r="J3629" s="36"/>
    </row>
    <row r="3630" spans="7:10" s="37" customFormat="1" x14ac:dyDescent="0.25">
      <c r="G3630" s="36"/>
      <c r="H3630" s="36"/>
      <c r="I3630" s="38"/>
      <c r="J3630" s="36"/>
    </row>
    <row r="3631" spans="7:10" s="37" customFormat="1" x14ac:dyDescent="0.25">
      <c r="G3631" s="36"/>
      <c r="H3631" s="36"/>
      <c r="I3631" s="38"/>
      <c r="J3631" s="36"/>
    </row>
    <row r="3632" spans="7:10" s="37" customFormat="1" x14ac:dyDescent="0.25">
      <c r="G3632" s="36"/>
      <c r="H3632" s="36"/>
      <c r="I3632" s="38"/>
      <c r="J3632" s="36"/>
    </row>
    <row r="3633" spans="7:10" s="37" customFormat="1" x14ac:dyDescent="0.25">
      <c r="G3633" s="36"/>
      <c r="H3633" s="36"/>
      <c r="I3633" s="38"/>
      <c r="J3633" s="36"/>
    </row>
    <row r="3634" spans="7:10" s="37" customFormat="1" x14ac:dyDescent="0.25">
      <c r="G3634" s="36"/>
      <c r="H3634" s="36"/>
      <c r="I3634" s="38"/>
      <c r="J3634" s="36"/>
    </row>
    <row r="3635" spans="7:10" s="37" customFormat="1" x14ac:dyDescent="0.25">
      <c r="G3635" s="36"/>
      <c r="H3635" s="36"/>
      <c r="I3635" s="38"/>
      <c r="J3635" s="36"/>
    </row>
    <row r="3636" spans="7:10" s="37" customFormat="1" x14ac:dyDescent="0.25">
      <c r="G3636" s="36"/>
      <c r="H3636" s="36"/>
      <c r="I3636" s="38"/>
      <c r="J3636" s="36"/>
    </row>
    <row r="3637" spans="7:10" s="37" customFormat="1" x14ac:dyDescent="0.25">
      <c r="G3637" s="36"/>
      <c r="H3637" s="36"/>
      <c r="I3637" s="38"/>
      <c r="J3637" s="36"/>
    </row>
    <row r="3638" spans="7:10" s="37" customFormat="1" x14ac:dyDescent="0.25">
      <c r="G3638" s="36"/>
      <c r="H3638" s="36"/>
      <c r="I3638" s="38"/>
      <c r="J3638" s="36"/>
    </row>
    <row r="3639" spans="7:10" s="37" customFormat="1" x14ac:dyDescent="0.25">
      <c r="G3639" s="36"/>
      <c r="H3639" s="36"/>
      <c r="I3639" s="38"/>
      <c r="J3639" s="36"/>
    </row>
    <row r="3640" spans="7:10" s="37" customFormat="1" x14ac:dyDescent="0.25">
      <c r="G3640" s="36"/>
      <c r="H3640" s="36"/>
      <c r="I3640" s="38"/>
      <c r="J3640" s="36"/>
    </row>
    <row r="3641" spans="7:10" s="37" customFormat="1" x14ac:dyDescent="0.25">
      <c r="G3641" s="36"/>
      <c r="H3641" s="36"/>
      <c r="I3641" s="38"/>
      <c r="J3641" s="36"/>
    </row>
    <row r="3642" spans="7:10" s="37" customFormat="1" x14ac:dyDescent="0.25">
      <c r="G3642" s="36"/>
      <c r="H3642" s="36"/>
      <c r="I3642" s="38"/>
      <c r="J3642" s="36"/>
    </row>
    <row r="3643" spans="7:10" s="37" customFormat="1" x14ac:dyDescent="0.25">
      <c r="G3643" s="36"/>
      <c r="H3643" s="36"/>
      <c r="I3643" s="38"/>
      <c r="J3643" s="36"/>
    </row>
    <row r="3644" spans="7:10" s="37" customFormat="1" x14ac:dyDescent="0.25">
      <c r="G3644" s="36"/>
      <c r="H3644" s="36"/>
      <c r="I3644" s="38"/>
      <c r="J3644" s="36"/>
    </row>
    <row r="3645" spans="7:10" s="37" customFormat="1" x14ac:dyDescent="0.25">
      <c r="G3645" s="36"/>
      <c r="H3645" s="36"/>
      <c r="I3645" s="38"/>
      <c r="J3645" s="36"/>
    </row>
    <row r="3646" spans="7:10" s="37" customFormat="1" x14ac:dyDescent="0.25">
      <c r="G3646" s="36"/>
      <c r="H3646" s="36"/>
      <c r="I3646" s="38"/>
      <c r="J3646" s="36"/>
    </row>
    <row r="3647" spans="7:10" s="37" customFormat="1" x14ac:dyDescent="0.25">
      <c r="G3647" s="36"/>
      <c r="H3647" s="36"/>
      <c r="I3647" s="38"/>
      <c r="J3647" s="36"/>
    </row>
    <row r="3648" spans="7:10" s="37" customFormat="1" x14ac:dyDescent="0.25">
      <c r="G3648" s="36"/>
      <c r="H3648" s="36"/>
      <c r="I3648" s="38"/>
      <c r="J3648" s="36"/>
    </row>
    <row r="3649" spans="7:10" s="37" customFormat="1" x14ac:dyDescent="0.25">
      <c r="G3649" s="36"/>
      <c r="H3649" s="36"/>
      <c r="I3649" s="38"/>
      <c r="J3649" s="36"/>
    </row>
    <row r="3650" spans="7:10" s="37" customFormat="1" x14ac:dyDescent="0.25">
      <c r="G3650" s="36"/>
      <c r="H3650" s="36"/>
      <c r="I3650" s="38"/>
      <c r="J3650" s="36"/>
    </row>
    <row r="3651" spans="7:10" s="37" customFormat="1" x14ac:dyDescent="0.25">
      <c r="G3651" s="36"/>
      <c r="H3651" s="36"/>
      <c r="I3651" s="38"/>
      <c r="J3651" s="36"/>
    </row>
    <row r="3652" spans="7:10" s="37" customFormat="1" x14ac:dyDescent="0.25">
      <c r="G3652" s="36"/>
      <c r="H3652" s="36"/>
      <c r="I3652" s="38"/>
      <c r="J3652" s="36"/>
    </row>
    <row r="3653" spans="7:10" s="37" customFormat="1" x14ac:dyDescent="0.25">
      <c r="G3653" s="36"/>
      <c r="H3653" s="36"/>
      <c r="I3653" s="38"/>
      <c r="J3653" s="36"/>
    </row>
    <row r="3654" spans="7:10" s="37" customFormat="1" x14ac:dyDescent="0.25">
      <c r="G3654" s="36"/>
      <c r="H3654" s="36"/>
      <c r="I3654" s="38"/>
      <c r="J3654" s="36"/>
    </row>
    <row r="3655" spans="7:10" s="37" customFormat="1" x14ac:dyDescent="0.25">
      <c r="G3655" s="36"/>
      <c r="H3655" s="36"/>
      <c r="I3655" s="38"/>
      <c r="J3655" s="36"/>
    </row>
    <row r="3656" spans="7:10" s="37" customFormat="1" x14ac:dyDescent="0.25">
      <c r="G3656" s="36"/>
      <c r="H3656" s="36"/>
      <c r="I3656" s="38"/>
      <c r="J3656" s="36"/>
    </row>
    <row r="3657" spans="7:10" s="37" customFormat="1" x14ac:dyDescent="0.25">
      <c r="G3657" s="36"/>
      <c r="H3657" s="36"/>
      <c r="I3657" s="38"/>
      <c r="J3657" s="36"/>
    </row>
    <row r="3658" spans="7:10" s="37" customFormat="1" x14ac:dyDescent="0.25">
      <c r="G3658" s="36"/>
      <c r="H3658" s="36"/>
      <c r="I3658" s="38"/>
      <c r="J3658" s="36"/>
    </row>
    <row r="3659" spans="7:10" s="37" customFormat="1" x14ac:dyDescent="0.25">
      <c r="G3659" s="36"/>
      <c r="H3659" s="36"/>
      <c r="I3659" s="38"/>
      <c r="J3659" s="36"/>
    </row>
    <row r="3660" spans="7:10" s="37" customFormat="1" x14ac:dyDescent="0.25">
      <c r="G3660" s="36"/>
      <c r="H3660" s="36"/>
      <c r="I3660" s="38"/>
      <c r="J3660" s="36"/>
    </row>
    <row r="3661" spans="7:10" s="37" customFormat="1" x14ac:dyDescent="0.25">
      <c r="G3661" s="36"/>
      <c r="H3661" s="36"/>
      <c r="I3661" s="38"/>
      <c r="J3661" s="36"/>
    </row>
    <row r="3662" spans="7:10" s="37" customFormat="1" x14ac:dyDescent="0.25">
      <c r="G3662" s="36"/>
      <c r="H3662" s="36"/>
      <c r="I3662" s="38"/>
      <c r="J3662" s="36"/>
    </row>
    <row r="3663" spans="7:10" s="37" customFormat="1" x14ac:dyDescent="0.25">
      <c r="G3663" s="36"/>
      <c r="H3663" s="36"/>
      <c r="I3663" s="38"/>
      <c r="J3663" s="36"/>
    </row>
    <row r="3664" spans="7:10" s="37" customFormat="1" x14ac:dyDescent="0.25">
      <c r="G3664" s="36"/>
      <c r="H3664" s="36"/>
      <c r="I3664" s="38"/>
      <c r="J3664" s="36"/>
    </row>
    <row r="3665" spans="7:10" s="37" customFormat="1" x14ac:dyDescent="0.25">
      <c r="G3665" s="36"/>
      <c r="H3665" s="36"/>
      <c r="I3665" s="38"/>
      <c r="J3665" s="36"/>
    </row>
    <row r="3666" spans="7:10" s="37" customFormat="1" x14ac:dyDescent="0.25">
      <c r="G3666" s="36"/>
      <c r="H3666" s="36"/>
      <c r="I3666" s="38"/>
      <c r="J3666" s="36"/>
    </row>
    <row r="3667" spans="7:10" s="37" customFormat="1" x14ac:dyDescent="0.25">
      <c r="G3667" s="36"/>
      <c r="H3667" s="36"/>
      <c r="I3667" s="38"/>
      <c r="J3667" s="36"/>
    </row>
    <row r="3668" spans="7:10" s="37" customFormat="1" x14ac:dyDescent="0.25">
      <c r="G3668" s="36"/>
      <c r="H3668" s="36"/>
      <c r="I3668" s="38"/>
      <c r="J3668" s="36"/>
    </row>
    <row r="3669" spans="7:10" s="37" customFormat="1" x14ac:dyDescent="0.25">
      <c r="G3669" s="36"/>
      <c r="H3669" s="36"/>
      <c r="I3669" s="38"/>
      <c r="J3669" s="36"/>
    </row>
    <row r="3670" spans="7:10" s="37" customFormat="1" x14ac:dyDescent="0.25">
      <c r="G3670" s="36"/>
      <c r="H3670" s="36"/>
      <c r="I3670" s="38"/>
      <c r="J3670" s="36"/>
    </row>
    <row r="3671" spans="7:10" s="37" customFormat="1" x14ac:dyDescent="0.25">
      <c r="G3671" s="36"/>
      <c r="H3671" s="36"/>
      <c r="I3671" s="38"/>
      <c r="J3671" s="36"/>
    </row>
    <row r="3672" spans="7:10" s="37" customFormat="1" x14ac:dyDescent="0.25">
      <c r="G3672" s="36"/>
      <c r="H3672" s="36"/>
      <c r="I3672" s="38"/>
      <c r="J3672" s="36"/>
    </row>
    <row r="3673" spans="7:10" s="37" customFormat="1" x14ac:dyDescent="0.25">
      <c r="G3673" s="36"/>
      <c r="H3673" s="36"/>
      <c r="I3673" s="38"/>
      <c r="J3673" s="36"/>
    </row>
    <row r="3674" spans="7:10" s="37" customFormat="1" x14ac:dyDescent="0.25">
      <c r="G3674" s="36"/>
      <c r="H3674" s="36"/>
      <c r="I3674" s="38"/>
      <c r="J3674" s="36"/>
    </row>
    <row r="3675" spans="7:10" s="37" customFormat="1" x14ac:dyDescent="0.25">
      <c r="G3675" s="36"/>
      <c r="H3675" s="36"/>
      <c r="I3675" s="38"/>
      <c r="J3675" s="36"/>
    </row>
    <row r="3676" spans="7:10" s="37" customFormat="1" x14ac:dyDescent="0.25">
      <c r="G3676" s="36"/>
      <c r="H3676" s="36"/>
      <c r="I3676" s="38"/>
      <c r="J3676" s="36"/>
    </row>
    <row r="3677" spans="7:10" s="37" customFormat="1" x14ac:dyDescent="0.25">
      <c r="G3677" s="36"/>
      <c r="H3677" s="36"/>
      <c r="I3677" s="38"/>
      <c r="J3677" s="36"/>
    </row>
    <row r="3678" spans="7:10" s="37" customFormat="1" x14ac:dyDescent="0.25">
      <c r="G3678" s="36"/>
      <c r="H3678" s="36"/>
      <c r="I3678" s="38"/>
      <c r="J3678" s="36"/>
    </row>
    <row r="3679" spans="7:10" s="37" customFormat="1" x14ac:dyDescent="0.25">
      <c r="G3679" s="36"/>
      <c r="H3679" s="36"/>
      <c r="I3679" s="38"/>
      <c r="J3679" s="36"/>
    </row>
    <row r="3680" spans="7:10" s="37" customFormat="1" x14ac:dyDescent="0.25">
      <c r="G3680" s="36"/>
      <c r="H3680" s="36"/>
      <c r="I3680" s="38"/>
      <c r="J3680" s="36"/>
    </row>
    <row r="3681" spans="7:10" s="37" customFormat="1" x14ac:dyDescent="0.25">
      <c r="G3681" s="36"/>
      <c r="H3681" s="36"/>
      <c r="I3681" s="38"/>
      <c r="J3681" s="36"/>
    </row>
    <row r="3682" spans="7:10" s="37" customFormat="1" x14ac:dyDescent="0.25">
      <c r="G3682" s="36"/>
      <c r="H3682" s="36"/>
      <c r="I3682" s="38"/>
      <c r="J3682" s="36"/>
    </row>
    <row r="3683" spans="7:10" s="37" customFormat="1" x14ac:dyDescent="0.25">
      <c r="G3683" s="36"/>
      <c r="H3683" s="36"/>
      <c r="I3683" s="38"/>
      <c r="J3683" s="36"/>
    </row>
    <row r="3684" spans="7:10" s="37" customFormat="1" x14ac:dyDescent="0.25">
      <c r="G3684" s="36"/>
      <c r="H3684" s="36"/>
      <c r="I3684" s="38"/>
      <c r="J3684" s="36"/>
    </row>
    <row r="3685" spans="7:10" s="37" customFormat="1" x14ac:dyDescent="0.25">
      <c r="G3685" s="36"/>
      <c r="H3685" s="36"/>
      <c r="I3685" s="38"/>
      <c r="J3685" s="36"/>
    </row>
    <row r="3686" spans="7:10" s="37" customFormat="1" x14ac:dyDescent="0.25">
      <c r="G3686" s="36"/>
      <c r="H3686" s="36"/>
      <c r="I3686" s="38"/>
      <c r="J3686" s="36"/>
    </row>
    <row r="3687" spans="7:10" s="37" customFormat="1" x14ac:dyDescent="0.25">
      <c r="G3687" s="36"/>
      <c r="H3687" s="36"/>
      <c r="I3687" s="38"/>
      <c r="J3687" s="36"/>
    </row>
    <row r="3688" spans="7:10" s="37" customFormat="1" x14ac:dyDescent="0.25">
      <c r="G3688" s="36"/>
      <c r="H3688" s="36"/>
      <c r="I3688" s="38"/>
      <c r="J3688" s="36"/>
    </row>
    <row r="3689" spans="7:10" s="37" customFormat="1" x14ac:dyDescent="0.25">
      <c r="G3689" s="36"/>
      <c r="H3689" s="36"/>
      <c r="I3689" s="38"/>
      <c r="J3689" s="36"/>
    </row>
    <row r="3690" spans="7:10" s="37" customFormat="1" x14ac:dyDescent="0.25">
      <c r="G3690" s="36"/>
      <c r="H3690" s="36"/>
      <c r="I3690" s="38"/>
      <c r="J3690" s="36"/>
    </row>
    <row r="3691" spans="7:10" s="37" customFormat="1" x14ac:dyDescent="0.25">
      <c r="G3691" s="36"/>
      <c r="H3691" s="36"/>
      <c r="I3691" s="38"/>
      <c r="J3691" s="36"/>
    </row>
    <row r="3692" spans="7:10" s="37" customFormat="1" x14ac:dyDescent="0.25">
      <c r="G3692" s="36"/>
      <c r="H3692" s="36"/>
      <c r="I3692" s="38"/>
      <c r="J3692" s="36"/>
    </row>
    <row r="3693" spans="7:10" s="37" customFormat="1" x14ac:dyDescent="0.25">
      <c r="G3693" s="36"/>
      <c r="H3693" s="36"/>
      <c r="I3693" s="38"/>
      <c r="J3693" s="36"/>
    </row>
    <row r="3694" spans="7:10" s="37" customFormat="1" x14ac:dyDescent="0.25">
      <c r="G3694" s="36"/>
      <c r="H3694" s="36"/>
      <c r="I3694" s="38"/>
      <c r="J3694" s="36"/>
    </row>
    <row r="3695" spans="7:10" s="37" customFormat="1" x14ac:dyDescent="0.25">
      <c r="G3695" s="36"/>
      <c r="H3695" s="36"/>
      <c r="I3695" s="38"/>
      <c r="J3695" s="36"/>
    </row>
    <row r="3696" spans="7:10" s="37" customFormat="1" x14ac:dyDescent="0.25">
      <c r="G3696" s="36"/>
      <c r="H3696" s="36"/>
      <c r="I3696" s="38"/>
      <c r="J3696" s="36"/>
    </row>
    <row r="3697" spans="7:10" s="37" customFormat="1" x14ac:dyDescent="0.25">
      <c r="G3697" s="36"/>
      <c r="H3697" s="36"/>
      <c r="I3697" s="38"/>
      <c r="J3697" s="36"/>
    </row>
    <row r="3698" spans="7:10" s="37" customFormat="1" x14ac:dyDescent="0.25">
      <c r="G3698" s="36"/>
      <c r="H3698" s="36"/>
      <c r="I3698" s="38"/>
      <c r="J3698" s="36"/>
    </row>
    <row r="3699" spans="7:10" s="37" customFormat="1" x14ac:dyDescent="0.25">
      <c r="G3699" s="36"/>
      <c r="H3699" s="36"/>
      <c r="I3699" s="38"/>
      <c r="J3699" s="36"/>
    </row>
    <row r="3700" spans="7:10" s="37" customFormat="1" x14ac:dyDescent="0.25">
      <c r="G3700" s="36"/>
      <c r="H3700" s="36"/>
      <c r="I3700" s="38"/>
      <c r="J3700" s="36"/>
    </row>
    <row r="3701" spans="7:10" s="37" customFormat="1" x14ac:dyDescent="0.25">
      <c r="G3701" s="36"/>
      <c r="H3701" s="36"/>
      <c r="I3701" s="38"/>
      <c r="J3701" s="36"/>
    </row>
    <row r="3702" spans="7:10" s="37" customFormat="1" x14ac:dyDescent="0.25">
      <c r="G3702" s="36"/>
      <c r="H3702" s="36"/>
      <c r="I3702" s="38"/>
      <c r="J3702" s="36"/>
    </row>
    <row r="3703" spans="7:10" s="37" customFormat="1" x14ac:dyDescent="0.25">
      <c r="G3703" s="36"/>
      <c r="H3703" s="36"/>
      <c r="I3703" s="38"/>
      <c r="J3703" s="36"/>
    </row>
    <row r="3704" spans="7:10" s="37" customFormat="1" x14ac:dyDescent="0.25">
      <c r="G3704" s="36"/>
      <c r="H3704" s="36"/>
      <c r="I3704" s="38"/>
      <c r="J3704" s="36"/>
    </row>
    <row r="3705" spans="7:10" s="37" customFormat="1" x14ac:dyDescent="0.25">
      <c r="G3705" s="36"/>
      <c r="H3705" s="36"/>
      <c r="I3705" s="38"/>
      <c r="J3705" s="36"/>
    </row>
    <row r="3706" spans="7:10" s="37" customFormat="1" x14ac:dyDescent="0.25">
      <c r="G3706" s="36"/>
      <c r="H3706" s="36"/>
      <c r="I3706" s="38"/>
      <c r="J3706" s="36"/>
    </row>
    <row r="3707" spans="7:10" s="37" customFormat="1" x14ac:dyDescent="0.25">
      <c r="G3707" s="36"/>
      <c r="H3707" s="36"/>
      <c r="I3707" s="38"/>
      <c r="J3707" s="36"/>
    </row>
    <row r="3708" spans="7:10" s="37" customFormat="1" x14ac:dyDescent="0.25">
      <c r="G3708" s="36"/>
      <c r="H3708" s="36"/>
      <c r="I3708" s="38"/>
      <c r="J3708" s="36"/>
    </row>
    <row r="3709" spans="7:10" s="37" customFormat="1" x14ac:dyDescent="0.25">
      <c r="G3709" s="36"/>
      <c r="H3709" s="36"/>
      <c r="I3709" s="38"/>
      <c r="J3709" s="36"/>
    </row>
    <row r="3710" spans="7:10" s="37" customFormat="1" x14ac:dyDescent="0.25">
      <c r="G3710" s="36"/>
      <c r="H3710" s="36"/>
      <c r="I3710" s="38"/>
      <c r="J3710" s="36"/>
    </row>
    <row r="3711" spans="7:10" s="37" customFormat="1" x14ac:dyDescent="0.25">
      <c r="G3711" s="36"/>
      <c r="H3711" s="36"/>
      <c r="I3711" s="38"/>
      <c r="J3711" s="36"/>
    </row>
    <row r="3712" spans="7:10" s="37" customFormat="1" x14ac:dyDescent="0.25">
      <c r="G3712" s="36"/>
      <c r="H3712" s="36"/>
      <c r="I3712" s="38"/>
      <c r="J3712" s="36"/>
    </row>
    <row r="3713" spans="7:10" s="37" customFormat="1" x14ac:dyDescent="0.25">
      <c r="G3713" s="36"/>
      <c r="H3713" s="36"/>
      <c r="I3713" s="38"/>
      <c r="J3713" s="36"/>
    </row>
    <row r="3714" spans="7:10" s="37" customFormat="1" x14ac:dyDescent="0.25">
      <c r="G3714" s="36"/>
      <c r="H3714" s="36"/>
      <c r="I3714" s="38"/>
      <c r="J3714" s="36"/>
    </row>
    <row r="3715" spans="7:10" s="37" customFormat="1" x14ac:dyDescent="0.25">
      <c r="G3715" s="36"/>
      <c r="H3715" s="36"/>
      <c r="I3715" s="38"/>
      <c r="J3715" s="36"/>
    </row>
    <row r="3716" spans="7:10" s="37" customFormat="1" x14ac:dyDescent="0.25">
      <c r="G3716" s="36"/>
      <c r="H3716" s="36"/>
      <c r="I3716" s="38"/>
      <c r="J3716" s="36"/>
    </row>
    <row r="3717" spans="7:10" s="37" customFormat="1" x14ac:dyDescent="0.25">
      <c r="G3717" s="36"/>
      <c r="H3717" s="36"/>
      <c r="I3717" s="38"/>
      <c r="J3717" s="36"/>
    </row>
    <row r="3718" spans="7:10" s="37" customFormat="1" x14ac:dyDescent="0.25">
      <c r="G3718" s="36"/>
      <c r="H3718" s="36"/>
      <c r="I3718" s="38"/>
      <c r="J3718" s="36"/>
    </row>
    <row r="3719" spans="7:10" s="37" customFormat="1" x14ac:dyDescent="0.25">
      <c r="G3719" s="36"/>
      <c r="H3719" s="36"/>
      <c r="I3719" s="38"/>
      <c r="J3719" s="36"/>
    </row>
    <row r="3720" spans="7:10" s="37" customFormat="1" x14ac:dyDescent="0.25">
      <c r="G3720" s="36"/>
      <c r="H3720" s="36"/>
      <c r="I3720" s="38"/>
      <c r="J3720" s="36"/>
    </row>
    <row r="3721" spans="7:10" s="37" customFormat="1" x14ac:dyDescent="0.25">
      <c r="G3721" s="36"/>
      <c r="H3721" s="36"/>
      <c r="I3721" s="38"/>
      <c r="J3721" s="36"/>
    </row>
    <row r="3722" spans="7:10" s="37" customFormat="1" x14ac:dyDescent="0.25">
      <c r="G3722" s="36"/>
      <c r="H3722" s="36"/>
      <c r="I3722" s="38"/>
      <c r="J3722" s="36"/>
    </row>
    <row r="3723" spans="7:10" s="37" customFormat="1" x14ac:dyDescent="0.25">
      <c r="G3723" s="36"/>
      <c r="H3723" s="36"/>
      <c r="I3723" s="38"/>
      <c r="J3723" s="36"/>
    </row>
    <row r="3724" spans="7:10" s="37" customFormat="1" x14ac:dyDescent="0.25">
      <c r="G3724" s="36"/>
      <c r="H3724" s="36"/>
      <c r="I3724" s="38"/>
      <c r="J3724" s="36"/>
    </row>
    <row r="3725" spans="7:10" s="37" customFormat="1" x14ac:dyDescent="0.25">
      <c r="G3725" s="36"/>
      <c r="H3725" s="36"/>
      <c r="I3725" s="38"/>
      <c r="J3725" s="36"/>
    </row>
    <row r="3726" spans="7:10" s="37" customFormat="1" x14ac:dyDescent="0.25">
      <c r="G3726" s="36"/>
      <c r="H3726" s="36"/>
      <c r="I3726" s="38"/>
      <c r="J3726" s="36"/>
    </row>
    <row r="3727" spans="7:10" s="37" customFormat="1" x14ac:dyDescent="0.25">
      <c r="G3727" s="36"/>
      <c r="H3727" s="36"/>
      <c r="I3727" s="38"/>
      <c r="J3727" s="36"/>
    </row>
    <row r="3728" spans="7:10" s="37" customFormat="1" x14ac:dyDescent="0.25">
      <c r="G3728" s="36"/>
      <c r="H3728" s="36"/>
      <c r="I3728" s="38"/>
      <c r="J3728" s="36"/>
    </row>
    <row r="3729" spans="7:10" s="37" customFormat="1" x14ac:dyDescent="0.25">
      <c r="G3729" s="36"/>
      <c r="H3729" s="36"/>
      <c r="I3729" s="38"/>
      <c r="J3729" s="36"/>
    </row>
    <row r="3730" spans="7:10" s="37" customFormat="1" x14ac:dyDescent="0.25">
      <c r="G3730" s="36"/>
      <c r="H3730" s="36"/>
      <c r="I3730" s="38"/>
      <c r="J3730" s="36"/>
    </row>
    <row r="3731" spans="7:10" s="37" customFormat="1" x14ac:dyDescent="0.25">
      <c r="G3731" s="36"/>
      <c r="H3731" s="36"/>
      <c r="I3731" s="38"/>
      <c r="J3731" s="36"/>
    </row>
    <row r="3732" spans="7:10" s="37" customFormat="1" x14ac:dyDescent="0.25">
      <c r="G3732" s="36"/>
      <c r="H3732" s="36"/>
      <c r="I3732" s="38"/>
      <c r="J3732" s="36"/>
    </row>
    <row r="3733" spans="7:10" s="37" customFormat="1" x14ac:dyDescent="0.25">
      <c r="G3733" s="36"/>
      <c r="H3733" s="36"/>
      <c r="I3733" s="38"/>
      <c r="J3733" s="36"/>
    </row>
    <row r="3734" spans="7:10" s="37" customFormat="1" x14ac:dyDescent="0.25">
      <c r="G3734" s="36"/>
      <c r="H3734" s="36"/>
      <c r="I3734" s="38"/>
      <c r="J3734" s="36"/>
    </row>
    <row r="3735" spans="7:10" s="37" customFormat="1" x14ac:dyDescent="0.25">
      <c r="G3735" s="36"/>
      <c r="H3735" s="36"/>
      <c r="I3735" s="38"/>
      <c r="J3735" s="36"/>
    </row>
    <row r="3736" spans="7:10" s="37" customFormat="1" x14ac:dyDescent="0.25">
      <c r="G3736" s="36"/>
      <c r="H3736" s="36"/>
      <c r="I3736" s="38"/>
      <c r="J3736" s="36"/>
    </row>
    <row r="3737" spans="7:10" s="37" customFormat="1" x14ac:dyDescent="0.25">
      <c r="G3737" s="36"/>
      <c r="H3737" s="36"/>
      <c r="I3737" s="38"/>
      <c r="J3737" s="36"/>
    </row>
    <row r="3738" spans="7:10" s="37" customFormat="1" x14ac:dyDescent="0.25">
      <c r="G3738" s="36"/>
      <c r="H3738" s="36"/>
      <c r="I3738" s="38"/>
      <c r="J3738" s="36"/>
    </row>
    <row r="3739" spans="7:10" s="37" customFormat="1" x14ac:dyDescent="0.25">
      <c r="G3739" s="36"/>
      <c r="H3739" s="36"/>
      <c r="I3739" s="38"/>
      <c r="J3739" s="36"/>
    </row>
    <row r="3740" spans="7:10" s="37" customFormat="1" x14ac:dyDescent="0.25">
      <c r="G3740" s="36"/>
      <c r="H3740" s="36"/>
      <c r="I3740" s="38"/>
      <c r="J3740" s="36"/>
    </row>
    <row r="3741" spans="7:10" s="37" customFormat="1" x14ac:dyDescent="0.25">
      <c r="G3741" s="36"/>
      <c r="H3741" s="36"/>
      <c r="I3741" s="38"/>
      <c r="J3741" s="36"/>
    </row>
    <row r="3742" spans="7:10" s="37" customFormat="1" x14ac:dyDescent="0.25">
      <c r="G3742" s="36"/>
      <c r="H3742" s="36"/>
      <c r="I3742" s="38"/>
      <c r="J3742" s="36"/>
    </row>
    <row r="3743" spans="7:10" s="37" customFormat="1" x14ac:dyDescent="0.25">
      <c r="G3743" s="36"/>
      <c r="H3743" s="36"/>
      <c r="I3743" s="38"/>
      <c r="J3743" s="36"/>
    </row>
    <row r="3744" spans="7:10" s="37" customFormat="1" x14ac:dyDescent="0.25">
      <c r="G3744" s="36"/>
      <c r="H3744" s="36"/>
      <c r="I3744" s="38"/>
      <c r="J3744" s="36"/>
    </row>
    <row r="3745" spans="7:10" s="37" customFormat="1" x14ac:dyDescent="0.25">
      <c r="G3745" s="36"/>
      <c r="H3745" s="36"/>
      <c r="I3745" s="38"/>
      <c r="J3745" s="36"/>
    </row>
    <row r="3746" spans="7:10" s="37" customFormat="1" x14ac:dyDescent="0.25">
      <c r="G3746" s="36"/>
      <c r="H3746" s="36"/>
      <c r="I3746" s="38"/>
      <c r="J3746" s="36"/>
    </row>
    <row r="3747" spans="7:10" s="37" customFormat="1" x14ac:dyDescent="0.25">
      <c r="G3747" s="36"/>
      <c r="H3747" s="36"/>
      <c r="I3747" s="38"/>
      <c r="J3747" s="36"/>
    </row>
    <row r="3748" spans="7:10" s="37" customFormat="1" x14ac:dyDescent="0.25">
      <c r="G3748" s="36"/>
      <c r="H3748" s="36"/>
      <c r="I3748" s="38"/>
      <c r="J3748" s="36"/>
    </row>
    <row r="3749" spans="7:10" s="37" customFormat="1" x14ac:dyDescent="0.25">
      <c r="G3749" s="36"/>
      <c r="H3749" s="36"/>
      <c r="I3749" s="38"/>
      <c r="J3749" s="36"/>
    </row>
    <row r="3750" spans="7:10" s="37" customFormat="1" x14ac:dyDescent="0.25">
      <c r="G3750" s="36"/>
      <c r="H3750" s="36"/>
      <c r="I3750" s="38"/>
      <c r="J3750" s="36"/>
    </row>
    <row r="3751" spans="7:10" s="37" customFormat="1" x14ac:dyDescent="0.25">
      <c r="G3751" s="36"/>
      <c r="H3751" s="36"/>
      <c r="I3751" s="38"/>
      <c r="J3751" s="36"/>
    </row>
    <row r="3752" spans="7:10" s="37" customFormat="1" x14ac:dyDescent="0.25">
      <c r="G3752" s="36"/>
      <c r="H3752" s="36"/>
      <c r="I3752" s="38"/>
      <c r="J3752" s="36"/>
    </row>
    <row r="3753" spans="7:10" s="37" customFormat="1" x14ac:dyDescent="0.25">
      <c r="G3753" s="36"/>
      <c r="H3753" s="36"/>
      <c r="I3753" s="38"/>
      <c r="J3753" s="36"/>
    </row>
    <row r="3754" spans="7:10" s="37" customFormat="1" x14ac:dyDescent="0.25">
      <c r="G3754" s="36"/>
      <c r="H3754" s="36"/>
      <c r="I3754" s="38"/>
      <c r="J3754" s="36"/>
    </row>
    <row r="3755" spans="7:10" s="37" customFormat="1" x14ac:dyDescent="0.25">
      <c r="G3755" s="36"/>
      <c r="H3755" s="36"/>
      <c r="I3755" s="38"/>
      <c r="J3755" s="36"/>
    </row>
    <row r="3756" spans="7:10" s="37" customFormat="1" x14ac:dyDescent="0.25">
      <c r="G3756" s="36"/>
      <c r="H3756" s="36"/>
      <c r="I3756" s="38"/>
      <c r="J3756" s="36"/>
    </row>
    <row r="3757" spans="7:10" s="37" customFormat="1" x14ac:dyDescent="0.25">
      <c r="G3757" s="36"/>
      <c r="H3757" s="36"/>
      <c r="I3757" s="38"/>
      <c r="J3757" s="36"/>
    </row>
    <row r="3758" spans="7:10" s="37" customFormat="1" x14ac:dyDescent="0.25">
      <c r="G3758" s="36"/>
      <c r="H3758" s="36"/>
      <c r="I3758" s="38"/>
      <c r="J3758" s="36"/>
    </row>
    <row r="3759" spans="7:10" s="37" customFormat="1" x14ac:dyDescent="0.25">
      <c r="G3759" s="36"/>
      <c r="H3759" s="36"/>
      <c r="I3759" s="38"/>
      <c r="J3759" s="36"/>
    </row>
    <row r="3760" spans="7:10" s="37" customFormat="1" x14ac:dyDescent="0.25">
      <c r="G3760" s="36"/>
      <c r="H3760" s="36"/>
      <c r="I3760" s="38"/>
      <c r="J3760" s="36"/>
    </row>
    <row r="3761" spans="7:10" s="37" customFormat="1" x14ac:dyDescent="0.25">
      <c r="G3761" s="36"/>
      <c r="H3761" s="36"/>
      <c r="I3761" s="38"/>
      <c r="J3761" s="36"/>
    </row>
    <row r="3762" spans="7:10" s="37" customFormat="1" x14ac:dyDescent="0.25">
      <c r="G3762" s="36"/>
      <c r="H3762" s="36"/>
      <c r="I3762" s="38"/>
      <c r="J3762" s="36"/>
    </row>
    <row r="3763" spans="7:10" s="37" customFormat="1" x14ac:dyDescent="0.25">
      <c r="G3763" s="36"/>
      <c r="H3763" s="36"/>
      <c r="I3763" s="38"/>
      <c r="J3763" s="36"/>
    </row>
    <row r="3764" spans="7:10" s="37" customFormat="1" x14ac:dyDescent="0.25">
      <c r="G3764" s="36"/>
      <c r="H3764" s="36"/>
      <c r="I3764" s="38"/>
      <c r="J3764" s="36"/>
    </row>
    <row r="3765" spans="7:10" s="37" customFormat="1" x14ac:dyDescent="0.25">
      <c r="G3765" s="36"/>
      <c r="H3765" s="36"/>
      <c r="I3765" s="38"/>
      <c r="J3765" s="36"/>
    </row>
    <row r="3766" spans="7:10" s="37" customFormat="1" x14ac:dyDescent="0.25">
      <c r="G3766" s="36"/>
      <c r="H3766" s="36"/>
      <c r="I3766" s="38"/>
      <c r="J3766" s="36"/>
    </row>
    <row r="3767" spans="7:10" s="37" customFormat="1" x14ac:dyDescent="0.25">
      <c r="G3767" s="36"/>
      <c r="H3767" s="36"/>
      <c r="I3767" s="38"/>
      <c r="J3767" s="36"/>
    </row>
    <row r="3768" spans="7:10" s="37" customFormat="1" x14ac:dyDescent="0.25">
      <c r="G3768" s="36"/>
      <c r="H3768" s="36"/>
      <c r="I3768" s="38"/>
      <c r="J3768" s="36"/>
    </row>
    <row r="3769" spans="7:10" s="37" customFormat="1" x14ac:dyDescent="0.25">
      <c r="G3769" s="36"/>
      <c r="H3769" s="36"/>
      <c r="I3769" s="38"/>
      <c r="J3769" s="36"/>
    </row>
    <row r="3770" spans="7:10" s="37" customFormat="1" x14ac:dyDescent="0.25">
      <c r="G3770" s="36"/>
      <c r="H3770" s="36"/>
      <c r="I3770" s="38"/>
      <c r="J3770" s="36"/>
    </row>
    <row r="3771" spans="7:10" s="37" customFormat="1" x14ac:dyDescent="0.25">
      <c r="G3771" s="36"/>
      <c r="H3771" s="36"/>
      <c r="I3771" s="38"/>
      <c r="J3771" s="36"/>
    </row>
    <row r="3772" spans="7:10" s="37" customFormat="1" x14ac:dyDescent="0.25">
      <c r="G3772" s="36"/>
      <c r="H3772" s="36"/>
      <c r="I3772" s="38"/>
      <c r="J3772" s="36"/>
    </row>
    <row r="3773" spans="7:10" s="37" customFormat="1" x14ac:dyDescent="0.25">
      <c r="G3773" s="36"/>
      <c r="H3773" s="36"/>
      <c r="I3773" s="38"/>
      <c r="J3773" s="36"/>
    </row>
    <row r="3774" spans="7:10" s="37" customFormat="1" x14ac:dyDescent="0.25">
      <c r="G3774" s="36"/>
      <c r="H3774" s="36"/>
      <c r="I3774" s="38"/>
      <c r="J3774" s="36"/>
    </row>
    <row r="3775" spans="7:10" s="37" customFormat="1" x14ac:dyDescent="0.25">
      <c r="G3775" s="36"/>
      <c r="H3775" s="36"/>
      <c r="I3775" s="38"/>
      <c r="J3775" s="36"/>
    </row>
    <row r="3776" spans="7:10" s="37" customFormat="1" x14ac:dyDescent="0.25">
      <c r="G3776" s="36"/>
      <c r="H3776" s="36"/>
      <c r="I3776" s="38"/>
      <c r="J3776" s="36"/>
    </row>
    <row r="3777" spans="7:10" s="37" customFormat="1" x14ac:dyDescent="0.25">
      <c r="G3777" s="36"/>
      <c r="H3777" s="36"/>
      <c r="I3777" s="38"/>
      <c r="J3777" s="36"/>
    </row>
    <row r="3778" spans="7:10" s="37" customFormat="1" x14ac:dyDescent="0.25">
      <c r="G3778" s="36"/>
      <c r="H3778" s="36"/>
      <c r="I3778" s="38"/>
      <c r="J3778" s="36"/>
    </row>
    <row r="3779" spans="7:10" s="37" customFormat="1" x14ac:dyDescent="0.25">
      <c r="G3779" s="36"/>
      <c r="H3779" s="36"/>
      <c r="I3779" s="38"/>
      <c r="J3779" s="36"/>
    </row>
    <row r="3780" spans="7:10" s="37" customFormat="1" x14ac:dyDescent="0.25">
      <c r="G3780" s="36"/>
      <c r="H3780" s="36"/>
      <c r="I3780" s="38"/>
      <c r="J3780" s="36"/>
    </row>
    <row r="3781" spans="7:10" s="37" customFormat="1" x14ac:dyDescent="0.25">
      <c r="G3781" s="36"/>
      <c r="H3781" s="36"/>
      <c r="I3781" s="38"/>
      <c r="J3781" s="36"/>
    </row>
    <row r="3782" spans="7:10" s="37" customFormat="1" x14ac:dyDescent="0.25">
      <c r="G3782" s="36"/>
      <c r="H3782" s="36"/>
      <c r="I3782" s="38"/>
      <c r="J3782" s="36"/>
    </row>
    <row r="3783" spans="7:10" s="37" customFormat="1" x14ac:dyDescent="0.25">
      <c r="G3783" s="36"/>
      <c r="H3783" s="36"/>
      <c r="I3783" s="38"/>
      <c r="J3783" s="36"/>
    </row>
    <row r="3784" spans="7:10" s="37" customFormat="1" x14ac:dyDescent="0.25">
      <c r="G3784" s="36"/>
      <c r="H3784" s="36"/>
      <c r="I3784" s="38"/>
      <c r="J3784" s="36"/>
    </row>
    <row r="3785" spans="7:10" s="37" customFormat="1" x14ac:dyDescent="0.25">
      <c r="G3785" s="36"/>
      <c r="H3785" s="36"/>
      <c r="I3785" s="38"/>
      <c r="J3785" s="36"/>
    </row>
    <row r="3786" spans="7:10" s="37" customFormat="1" x14ac:dyDescent="0.25">
      <c r="G3786" s="36"/>
      <c r="H3786" s="36"/>
      <c r="I3786" s="38"/>
      <c r="J3786" s="36"/>
    </row>
    <row r="3787" spans="7:10" s="37" customFormat="1" x14ac:dyDescent="0.25">
      <c r="G3787" s="36"/>
      <c r="H3787" s="36"/>
      <c r="I3787" s="38"/>
      <c r="J3787" s="36"/>
    </row>
    <row r="3788" spans="7:10" s="37" customFormat="1" x14ac:dyDescent="0.25">
      <c r="G3788" s="36"/>
      <c r="H3788" s="36"/>
      <c r="I3788" s="38"/>
      <c r="J3788" s="36"/>
    </row>
    <row r="3789" spans="7:10" s="37" customFormat="1" x14ac:dyDescent="0.25">
      <c r="G3789" s="36"/>
      <c r="H3789" s="36"/>
      <c r="I3789" s="38"/>
      <c r="J3789" s="36"/>
    </row>
    <row r="3790" spans="7:10" s="37" customFormat="1" x14ac:dyDescent="0.25">
      <c r="G3790" s="36"/>
      <c r="H3790" s="36"/>
      <c r="I3790" s="38"/>
      <c r="J3790" s="36"/>
    </row>
    <row r="3791" spans="7:10" s="37" customFormat="1" x14ac:dyDescent="0.25">
      <c r="G3791" s="36"/>
      <c r="H3791" s="36"/>
      <c r="I3791" s="38"/>
      <c r="J3791" s="36"/>
    </row>
    <row r="3792" spans="7:10" s="37" customFormat="1" x14ac:dyDescent="0.25">
      <c r="G3792" s="36"/>
      <c r="H3792" s="36"/>
      <c r="I3792" s="38"/>
      <c r="J3792" s="36"/>
    </row>
    <row r="3793" spans="7:10" s="37" customFormat="1" x14ac:dyDescent="0.25">
      <c r="G3793" s="36"/>
      <c r="H3793" s="36"/>
      <c r="I3793" s="38"/>
      <c r="J3793" s="36"/>
    </row>
    <row r="3794" spans="7:10" s="37" customFormat="1" x14ac:dyDescent="0.25">
      <c r="G3794" s="36"/>
      <c r="H3794" s="36"/>
      <c r="I3794" s="38"/>
      <c r="J3794" s="36"/>
    </row>
    <row r="3795" spans="7:10" s="37" customFormat="1" x14ac:dyDescent="0.25">
      <c r="G3795" s="36"/>
      <c r="H3795" s="36"/>
      <c r="I3795" s="38"/>
      <c r="J3795" s="36"/>
    </row>
    <row r="3796" spans="7:10" s="37" customFormat="1" x14ac:dyDescent="0.25">
      <c r="G3796" s="36"/>
      <c r="H3796" s="36"/>
      <c r="I3796" s="38"/>
      <c r="J3796" s="36"/>
    </row>
    <row r="3797" spans="7:10" s="37" customFormat="1" x14ac:dyDescent="0.25">
      <c r="G3797" s="36"/>
      <c r="H3797" s="36"/>
      <c r="I3797" s="38"/>
      <c r="J3797" s="36"/>
    </row>
    <row r="3798" spans="7:10" s="37" customFormat="1" x14ac:dyDescent="0.25">
      <c r="G3798" s="36"/>
      <c r="H3798" s="36"/>
      <c r="I3798" s="38"/>
      <c r="J3798" s="36"/>
    </row>
    <row r="3799" spans="7:10" s="37" customFormat="1" x14ac:dyDescent="0.25">
      <c r="G3799" s="36"/>
      <c r="H3799" s="36"/>
      <c r="I3799" s="38"/>
      <c r="J3799" s="36"/>
    </row>
    <row r="3800" spans="7:10" s="37" customFormat="1" x14ac:dyDescent="0.25">
      <c r="G3800" s="36"/>
      <c r="H3800" s="36"/>
      <c r="I3800" s="38"/>
      <c r="J3800" s="36"/>
    </row>
    <row r="3801" spans="7:10" s="37" customFormat="1" x14ac:dyDescent="0.25">
      <c r="G3801" s="36"/>
      <c r="H3801" s="36"/>
      <c r="I3801" s="38"/>
      <c r="J3801" s="36"/>
    </row>
    <row r="3802" spans="7:10" s="37" customFormat="1" x14ac:dyDescent="0.25">
      <c r="G3802" s="36"/>
      <c r="H3802" s="36"/>
      <c r="I3802" s="38"/>
      <c r="J3802" s="36"/>
    </row>
    <row r="3803" spans="7:10" s="37" customFormat="1" x14ac:dyDescent="0.25">
      <c r="G3803" s="36"/>
      <c r="H3803" s="36"/>
      <c r="I3803" s="38"/>
      <c r="J3803" s="36"/>
    </row>
    <row r="3804" spans="7:10" s="37" customFormat="1" x14ac:dyDescent="0.25">
      <c r="G3804" s="36"/>
      <c r="H3804" s="36"/>
      <c r="I3804" s="38"/>
      <c r="J3804" s="36"/>
    </row>
    <row r="3805" spans="7:10" s="37" customFormat="1" x14ac:dyDescent="0.25">
      <c r="G3805" s="36"/>
      <c r="H3805" s="36"/>
      <c r="I3805" s="38"/>
      <c r="J3805" s="36"/>
    </row>
    <row r="3806" spans="7:10" s="37" customFormat="1" x14ac:dyDescent="0.25">
      <c r="G3806" s="36"/>
      <c r="H3806" s="36"/>
      <c r="I3806" s="38"/>
      <c r="J3806" s="36"/>
    </row>
    <row r="3807" spans="7:10" s="37" customFormat="1" x14ac:dyDescent="0.25">
      <c r="G3807" s="36"/>
      <c r="H3807" s="36"/>
      <c r="I3807" s="38"/>
      <c r="J3807" s="36"/>
    </row>
    <row r="3808" spans="7:10" s="37" customFormat="1" x14ac:dyDescent="0.25">
      <c r="G3808" s="36"/>
      <c r="H3808" s="36"/>
      <c r="I3808" s="38"/>
      <c r="J3808" s="36"/>
    </row>
    <row r="3809" spans="7:10" s="37" customFormat="1" x14ac:dyDescent="0.25">
      <c r="G3809" s="36"/>
      <c r="H3809" s="36"/>
      <c r="I3809" s="38"/>
      <c r="J3809" s="36"/>
    </row>
    <row r="3810" spans="7:10" s="37" customFormat="1" x14ac:dyDescent="0.25">
      <c r="G3810" s="36"/>
      <c r="H3810" s="36"/>
      <c r="I3810" s="38"/>
      <c r="J3810" s="36"/>
    </row>
    <row r="3811" spans="7:10" s="37" customFormat="1" x14ac:dyDescent="0.25">
      <c r="G3811" s="36"/>
      <c r="H3811" s="36"/>
      <c r="I3811" s="38"/>
      <c r="J3811" s="36"/>
    </row>
    <row r="3812" spans="7:10" s="37" customFormat="1" x14ac:dyDescent="0.25">
      <c r="G3812" s="36"/>
      <c r="H3812" s="36"/>
      <c r="I3812" s="38"/>
      <c r="J3812" s="36"/>
    </row>
    <row r="3813" spans="7:10" s="37" customFormat="1" x14ac:dyDescent="0.25">
      <c r="G3813" s="36"/>
      <c r="H3813" s="36"/>
      <c r="I3813" s="38"/>
      <c r="J3813" s="36"/>
    </row>
    <row r="3814" spans="7:10" s="37" customFormat="1" x14ac:dyDescent="0.25">
      <c r="G3814" s="36"/>
      <c r="H3814" s="36"/>
      <c r="I3814" s="38"/>
      <c r="J3814" s="36"/>
    </row>
    <row r="3815" spans="7:10" s="37" customFormat="1" x14ac:dyDescent="0.25">
      <c r="G3815" s="36"/>
      <c r="H3815" s="36"/>
      <c r="I3815" s="38"/>
      <c r="J3815" s="36"/>
    </row>
    <row r="3816" spans="7:10" s="37" customFormat="1" x14ac:dyDescent="0.25">
      <c r="G3816" s="36"/>
      <c r="H3816" s="36"/>
      <c r="I3816" s="38"/>
      <c r="J3816" s="36"/>
    </row>
    <row r="3817" spans="7:10" s="37" customFormat="1" x14ac:dyDescent="0.25">
      <c r="G3817" s="36"/>
      <c r="H3817" s="36"/>
      <c r="I3817" s="38"/>
      <c r="J3817" s="36"/>
    </row>
    <row r="3818" spans="7:10" s="37" customFormat="1" x14ac:dyDescent="0.25">
      <c r="G3818" s="36"/>
      <c r="H3818" s="36"/>
      <c r="I3818" s="38"/>
      <c r="J3818" s="36"/>
    </row>
    <row r="3819" spans="7:10" s="37" customFormat="1" x14ac:dyDescent="0.25">
      <c r="G3819" s="36"/>
      <c r="H3819" s="36"/>
      <c r="I3819" s="38"/>
      <c r="J3819" s="36"/>
    </row>
    <row r="3820" spans="7:10" s="37" customFormat="1" x14ac:dyDescent="0.25">
      <c r="G3820" s="36"/>
      <c r="H3820" s="36"/>
      <c r="I3820" s="38"/>
      <c r="J3820" s="36"/>
    </row>
    <row r="3821" spans="7:10" s="37" customFormat="1" x14ac:dyDescent="0.25">
      <c r="G3821" s="36"/>
      <c r="H3821" s="36"/>
      <c r="I3821" s="38"/>
      <c r="J3821" s="36"/>
    </row>
    <row r="3822" spans="7:10" s="37" customFormat="1" x14ac:dyDescent="0.25">
      <c r="G3822" s="36"/>
      <c r="H3822" s="36"/>
      <c r="I3822" s="38"/>
      <c r="J3822" s="36"/>
    </row>
    <row r="3823" spans="7:10" s="37" customFormat="1" x14ac:dyDescent="0.25">
      <c r="G3823" s="36"/>
      <c r="H3823" s="36"/>
      <c r="I3823" s="38"/>
      <c r="J3823" s="36"/>
    </row>
    <row r="3824" spans="7:10" s="37" customFormat="1" x14ac:dyDescent="0.25">
      <c r="G3824" s="36"/>
      <c r="H3824" s="36"/>
      <c r="I3824" s="38"/>
      <c r="J3824" s="36"/>
    </row>
    <row r="3825" spans="7:10" s="37" customFormat="1" x14ac:dyDescent="0.25">
      <c r="G3825" s="36"/>
      <c r="H3825" s="36"/>
      <c r="I3825" s="38"/>
      <c r="J3825" s="36"/>
    </row>
    <row r="3826" spans="7:10" s="37" customFormat="1" x14ac:dyDescent="0.25">
      <c r="G3826" s="36"/>
      <c r="H3826" s="36"/>
      <c r="I3826" s="38"/>
      <c r="J3826" s="36"/>
    </row>
    <row r="3827" spans="7:10" s="37" customFormat="1" x14ac:dyDescent="0.25">
      <c r="G3827" s="36"/>
      <c r="H3827" s="36"/>
      <c r="I3827" s="38"/>
      <c r="J3827" s="36"/>
    </row>
    <row r="3828" spans="7:10" s="37" customFormat="1" x14ac:dyDescent="0.25">
      <c r="G3828" s="36"/>
      <c r="H3828" s="36"/>
      <c r="I3828" s="38"/>
      <c r="J3828" s="36"/>
    </row>
    <row r="3829" spans="7:10" s="37" customFormat="1" x14ac:dyDescent="0.25">
      <c r="G3829" s="36"/>
      <c r="H3829" s="36"/>
      <c r="I3829" s="38"/>
      <c r="J3829" s="36"/>
    </row>
    <row r="3830" spans="7:10" s="37" customFormat="1" x14ac:dyDescent="0.25">
      <c r="G3830" s="36"/>
      <c r="H3830" s="36"/>
      <c r="I3830" s="38"/>
      <c r="J3830" s="36"/>
    </row>
    <row r="3831" spans="7:10" s="37" customFormat="1" x14ac:dyDescent="0.25">
      <c r="G3831" s="36"/>
      <c r="H3831" s="36"/>
      <c r="I3831" s="38"/>
      <c r="J3831" s="36"/>
    </row>
    <row r="3832" spans="7:10" s="37" customFormat="1" x14ac:dyDescent="0.25">
      <c r="G3832" s="36"/>
      <c r="H3832" s="36"/>
      <c r="I3832" s="38"/>
      <c r="J3832" s="36"/>
    </row>
    <row r="3833" spans="7:10" s="37" customFormat="1" x14ac:dyDescent="0.25">
      <c r="G3833" s="36"/>
      <c r="H3833" s="36"/>
      <c r="I3833" s="38"/>
      <c r="J3833" s="36"/>
    </row>
    <row r="3834" spans="7:10" s="37" customFormat="1" x14ac:dyDescent="0.25">
      <c r="G3834" s="36"/>
      <c r="H3834" s="36"/>
      <c r="I3834" s="38"/>
      <c r="J3834" s="36"/>
    </row>
    <row r="3835" spans="7:10" s="37" customFormat="1" x14ac:dyDescent="0.25">
      <c r="G3835" s="36"/>
      <c r="H3835" s="36"/>
      <c r="I3835" s="38"/>
      <c r="J3835" s="36"/>
    </row>
    <row r="3836" spans="7:10" s="37" customFormat="1" x14ac:dyDescent="0.25">
      <c r="G3836" s="36"/>
      <c r="H3836" s="36"/>
      <c r="I3836" s="38"/>
      <c r="J3836" s="36"/>
    </row>
    <row r="3837" spans="7:10" s="37" customFormat="1" x14ac:dyDescent="0.25">
      <c r="G3837" s="36"/>
      <c r="H3837" s="36"/>
      <c r="I3837" s="38"/>
      <c r="J3837" s="36"/>
    </row>
    <row r="3838" spans="7:10" s="37" customFormat="1" x14ac:dyDescent="0.25">
      <c r="G3838" s="36"/>
      <c r="H3838" s="36"/>
      <c r="I3838" s="38"/>
      <c r="J3838" s="36"/>
    </row>
    <row r="3839" spans="7:10" s="37" customFormat="1" x14ac:dyDescent="0.25">
      <c r="G3839" s="36"/>
      <c r="H3839" s="36"/>
      <c r="I3839" s="38"/>
      <c r="J3839" s="36"/>
    </row>
    <row r="3840" spans="7:10" s="37" customFormat="1" x14ac:dyDescent="0.25">
      <c r="G3840" s="36"/>
      <c r="H3840" s="36"/>
      <c r="I3840" s="38"/>
      <c r="J3840" s="36"/>
    </row>
    <row r="3841" spans="7:10" s="37" customFormat="1" x14ac:dyDescent="0.25">
      <c r="G3841" s="36"/>
      <c r="H3841" s="36"/>
      <c r="I3841" s="38"/>
      <c r="J3841" s="36"/>
    </row>
    <row r="3842" spans="7:10" s="37" customFormat="1" x14ac:dyDescent="0.25">
      <c r="G3842" s="36"/>
      <c r="H3842" s="36"/>
      <c r="I3842" s="38"/>
      <c r="J3842" s="36"/>
    </row>
    <row r="3843" spans="7:10" s="37" customFormat="1" x14ac:dyDescent="0.25">
      <c r="G3843" s="36"/>
      <c r="H3843" s="36"/>
      <c r="I3843" s="38"/>
      <c r="J3843" s="36"/>
    </row>
    <row r="3844" spans="7:10" s="37" customFormat="1" x14ac:dyDescent="0.25">
      <c r="G3844" s="36"/>
      <c r="H3844" s="36"/>
      <c r="I3844" s="38"/>
      <c r="J3844" s="36"/>
    </row>
    <row r="3845" spans="7:10" s="37" customFormat="1" x14ac:dyDescent="0.25">
      <c r="G3845" s="36"/>
      <c r="H3845" s="36"/>
      <c r="I3845" s="38"/>
      <c r="J3845" s="36"/>
    </row>
    <row r="3846" spans="7:10" s="37" customFormat="1" x14ac:dyDescent="0.25">
      <c r="G3846" s="36"/>
      <c r="H3846" s="36"/>
      <c r="I3846" s="38"/>
      <c r="J3846" s="36"/>
    </row>
    <row r="3847" spans="7:10" s="37" customFormat="1" x14ac:dyDescent="0.25">
      <c r="G3847" s="36"/>
      <c r="H3847" s="36"/>
      <c r="I3847" s="38"/>
      <c r="J3847" s="36"/>
    </row>
    <row r="3848" spans="7:10" s="37" customFormat="1" x14ac:dyDescent="0.25">
      <c r="G3848" s="36"/>
      <c r="H3848" s="36"/>
      <c r="I3848" s="38"/>
      <c r="J3848" s="36"/>
    </row>
    <row r="3849" spans="7:10" s="37" customFormat="1" x14ac:dyDescent="0.25">
      <c r="G3849" s="36"/>
      <c r="H3849" s="36"/>
      <c r="I3849" s="38"/>
      <c r="J3849" s="36"/>
    </row>
    <row r="3850" spans="7:10" s="37" customFormat="1" x14ac:dyDescent="0.25">
      <c r="G3850" s="36"/>
      <c r="H3850" s="36"/>
      <c r="I3850" s="38"/>
      <c r="J3850" s="36"/>
    </row>
    <row r="3851" spans="7:10" s="37" customFormat="1" x14ac:dyDescent="0.25">
      <c r="G3851" s="36"/>
      <c r="H3851" s="36"/>
      <c r="I3851" s="38"/>
      <c r="J3851" s="36"/>
    </row>
    <row r="3852" spans="7:10" s="37" customFormat="1" x14ac:dyDescent="0.25">
      <c r="G3852" s="36"/>
      <c r="H3852" s="36"/>
      <c r="I3852" s="38"/>
      <c r="J3852" s="36"/>
    </row>
    <row r="3853" spans="7:10" s="37" customFormat="1" x14ac:dyDescent="0.25">
      <c r="G3853" s="36"/>
      <c r="H3853" s="36"/>
      <c r="I3853" s="38"/>
      <c r="J3853" s="36"/>
    </row>
    <row r="3854" spans="7:10" s="37" customFormat="1" x14ac:dyDescent="0.25">
      <c r="G3854" s="36"/>
      <c r="H3854" s="36"/>
      <c r="I3854" s="38"/>
      <c r="J3854" s="36"/>
    </row>
    <row r="3855" spans="7:10" s="37" customFormat="1" x14ac:dyDescent="0.25">
      <c r="G3855" s="36"/>
      <c r="H3855" s="36"/>
      <c r="I3855" s="38"/>
      <c r="J3855" s="36"/>
    </row>
    <row r="3856" spans="7:10" s="37" customFormat="1" x14ac:dyDescent="0.25">
      <c r="G3856" s="36"/>
      <c r="H3856" s="36"/>
      <c r="I3856" s="38"/>
      <c r="J3856" s="36"/>
    </row>
    <row r="3857" spans="7:10" s="37" customFormat="1" x14ac:dyDescent="0.25">
      <c r="G3857" s="36"/>
      <c r="H3857" s="36"/>
      <c r="I3857" s="38"/>
      <c r="J3857" s="36"/>
    </row>
    <row r="3858" spans="7:10" s="37" customFormat="1" x14ac:dyDescent="0.25">
      <c r="G3858" s="36"/>
      <c r="H3858" s="36"/>
      <c r="I3858" s="38"/>
      <c r="J3858" s="36"/>
    </row>
    <row r="3859" spans="7:10" s="37" customFormat="1" x14ac:dyDescent="0.25">
      <c r="G3859" s="36"/>
      <c r="H3859" s="36"/>
      <c r="I3859" s="38"/>
      <c r="J3859" s="36"/>
    </row>
    <row r="3860" spans="7:10" s="37" customFormat="1" x14ac:dyDescent="0.25">
      <c r="G3860" s="36"/>
      <c r="H3860" s="36"/>
      <c r="I3860" s="38"/>
      <c r="J3860" s="36"/>
    </row>
    <row r="3861" spans="7:10" s="37" customFormat="1" x14ac:dyDescent="0.25">
      <c r="G3861" s="36"/>
      <c r="H3861" s="36"/>
      <c r="I3861" s="38"/>
      <c r="J3861" s="36"/>
    </row>
    <row r="3862" spans="7:10" s="37" customFormat="1" x14ac:dyDescent="0.25">
      <c r="G3862" s="36"/>
      <c r="H3862" s="36"/>
      <c r="I3862" s="38"/>
      <c r="J3862" s="36"/>
    </row>
    <row r="3863" spans="7:10" s="37" customFormat="1" x14ac:dyDescent="0.25">
      <c r="G3863" s="36"/>
      <c r="H3863" s="36"/>
      <c r="I3863" s="38"/>
      <c r="J3863" s="36"/>
    </row>
    <row r="3864" spans="7:10" s="37" customFormat="1" x14ac:dyDescent="0.25">
      <c r="G3864" s="36"/>
      <c r="H3864" s="36"/>
      <c r="I3864" s="38"/>
      <c r="J3864" s="36"/>
    </row>
    <row r="3865" spans="7:10" s="37" customFormat="1" x14ac:dyDescent="0.25">
      <c r="G3865" s="36"/>
      <c r="H3865" s="36"/>
      <c r="I3865" s="38"/>
      <c r="J3865" s="36"/>
    </row>
    <row r="3866" spans="7:10" s="37" customFormat="1" x14ac:dyDescent="0.25">
      <c r="G3866" s="36"/>
      <c r="H3866" s="36"/>
      <c r="I3866" s="38"/>
      <c r="J3866" s="36"/>
    </row>
    <row r="3867" spans="7:10" s="37" customFormat="1" x14ac:dyDescent="0.25">
      <c r="G3867" s="36"/>
      <c r="H3867" s="36"/>
      <c r="I3867" s="38"/>
      <c r="J3867" s="36"/>
    </row>
    <row r="3868" spans="7:10" s="37" customFormat="1" x14ac:dyDescent="0.25">
      <c r="G3868" s="36"/>
      <c r="H3868" s="36"/>
      <c r="I3868" s="38"/>
      <c r="J3868" s="36"/>
    </row>
    <row r="3869" spans="7:10" s="37" customFormat="1" x14ac:dyDescent="0.25">
      <c r="G3869" s="36"/>
      <c r="H3869" s="36"/>
      <c r="I3869" s="38"/>
      <c r="J3869" s="36"/>
    </row>
    <row r="3870" spans="7:10" s="37" customFormat="1" x14ac:dyDescent="0.25">
      <c r="G3870" s="36"/>
      <c r="H3870" s="36"/>
      <c r="I3870" s="38"/>
      <c r="J3870" s="36"/>
    </row>
    <row r="3871" spans="7:10" s="37" customFormat="1" x14ac:dyDescent="0.25">
      <c r="G3871" s="36"/>
      <c r="H3871" s="36"/>
      <c r="I3871" s="38"/>
      <c r="J3871" s="36"/>
    </row>
    <row r="3872" spans="7:10" s="37" customFormat="1" x14ac:dyDescent="0.25">
      <c r="G3872" s="36"/>
      <c r="H3872" s="36"/>
      <c r="I3872" s="38"/>
      <c r="J3872" s="36"/>
    </row>
    <row r="3873" spans="7:10" s="37" customFormat="1" x14ac:dyDescent="0.25">
      <c r="G3873" s="36"/>
      <c r="H3873" s="36"/>
      <c r="I3873" s="38"/>
      <c r="J3873" s="36"/>
    </row>
    <row r="3874" spans="7:10" s="37" customFormat="1" x14ac:dyDescent="0.25">
      <c r="G3874" s="36"/>
      <c r="H3874" s="36"/>
      <c r="I3874" s="38"/>
      <c r="J3874" s="36"/>
    </row>
    <row r="3875" spans="7:10" s="37" customFormat="1" x14ac:dyDescent="0.25">
      <c r="G3875" s="36"/>
      <c r="H3875" s="36"/>
      <c r="I3875" s="38"/>
      <c r="J3875" s="36"/>
    </row>
    <row r="3876" spans="7:10" s="37" customFormat="1" x14ac:dyDescent="0.25">
      <c r="G3876" s="36"/>
      <c r="H3876" s="36"/>
      <c r="I3876" s="38"/>
      <c r="J3876" s="36"/>
    </row>
    <row r="3877" spans="7:10" s="37" customFormat="1" x14ac:dyDescent="0.25">
      <c r="G3877" s="36"/>
      <c r="H3877" s="36"/>
      <c r="I3877" s="38"/>
      <c r="J3877" s="36"/>
    </row>
    <row r="3878" spans="7:10" s="37" customFormat="1" x14ac:dyDescent="0.25">
      <c r="G3878" s="36"/>
      <c r="H3878" s="36"/>
      <c r="I3878" s="38"/>
      <c r="J3878" s="36"/>
    </row>
    <row r="3879" spans="7:10" s="37" customFormat="1" x14ac:dyDescent="0.25">
      <c r="G3879" s="36"/>
      <c r="H3879" s="36"/>
      <c r="I3879" s="38"/>
      <c r="J3879" s="36"/>
    </row>
    <row r="3880" spans="7:10" s="37" customFormat="1" x14ac:dyDescent="0.25">
      <c r="G3880" s="36"/>
      <c r="H3880" s="36"/>
      <c r="I3880" s="38"/>
      <c r="J3880" s="36"/>
    </row>
    <row r="3881" spans="7:10" s="37" customFormat="1" x14ac:dyDescent="0.25">
      <c r="G3881" s="36"/>
      <c r="H3881" s="36"/>
      <c r="I3881" s="38"/>
      <c r="J3881" s="36"/>
    </row>
    <row r="3882" spans="7:10" s="37" customFormat="1" x14ac:dyDescent="0.25">
      <c r="G3882" s="36"/>
      <c r="H3882" s="36"/>
      <c r="I3882" s="38"/>
      <c r="J3882" s="36"/>
    </row>
    <row r="3883" spans="7:10" s="37" customFormat="1" x14ac:dyDescent="0.25">
      <c r="G3883" s="36"/>
      <c r="H3883" s="36"/>
      <c r="I3883" s="38"/>
      <c r="J3883" s="36"/>
    </row>
    <row r="3884" spans="7:10" s="37" customFormat="1" x14ac:dyDescent="0.25">
      <c r="G3884" s="36"/>
      <c r="H3884" s="36"/>
      <c r="I3884" s="38"/>
      <c r="J3884" s="36"/>
    </row>
    <row r="3885" spans="7:10" s="37" customFormat="1" x14ac:dyDescent="0.25">
      <c r="G3885" s="36"/>
      <c r="H3885" s="36"/>
      <c r="I3885" s="38"/>
      <c r="J3885" s="36"/>
    </row>
    <row r="3886" spans="7:10" s="37" customFormat="1" x14ac:dyDescent="0.25">
      <c r="G3886" s="36"/>
      <c r="H3886" s="36"/>
      <c r="I3886" s="38"/>
      <c r="J3886" s="36"/>
    </row>
    <row r="3887" spans="7:10" s="37" customFormat="1" x14ac:dyDescent="0.25">
      <c r="G3887" s="36"/>
      <c r="H3887" s="36"/>
      <c r="I3887" s="38"/>
      <c r="J3887" s="36"/>
    </row>
    <row r="3888" spans="7:10" s="37" customFormat="1" x14ac:dyDescent="0.25">
      <c r="G3888" s="36"/>
      <c r="H3888" s="36"/>
      <c r="I3888" s="38"/>
      <c r="J3888" s="36"/>
    </row>
    <row r="3889" spans="7:10" s="37" customFormat="1" x14ac:dyDescent="0.25">
      <c r="G3889" s="36"/>
      <c r="H3889" s="36"/>
      <c r="I3889" s="38"/>
      <c r="J3889" s="36"/>
    </row>
    <row r="3890" spans="7:10" s="37" customFormat="1" x14ac:dyDescent="0.25">
      <c r="G3890" s="36"/>
      <c r="H3890" s="36"/>
      <c r="I3890" s="38"/>
      <c r="J3890" s="36"/>
    </row>
    <row r="3891" spans="7:10" s="37" customFormat="1" x14ac:dyDescent="0.25">
      <c r="G3891" s="36"/>
      <c r="H3891" s="36"/>
      <c r="I3891" s="38"/>
      <c r="J3891" s="36"/>
    </row>
    <row r="3892" spans="7:10" s="37" customFormat="1" x14ac:dyDescent="0.25">
      <c r="G3892" s="36"/>
      <c r="H3892" s="36"/>
      <c r="I3892" s="38"/>
      <c r="J3892" s="36"/>
    </row>
    <row r="3893" spans="7:10" s="37" customFormat="1" x14ac:dyDescent="0.25">
      <c r="G3893" s="36"/>
      <c r="H3893" s="36"/>
      <c r="I3893" s="38"/>
      <c r="J3893" s="36"/>
    </row>
    <row r="3894" spans="7:10" s="37" customFormat="1" x14ac:dyDescent="0.25">
      <c r="G3894" s="36"/>
      <c r="H3894" s="36"/>
      <c r="I3894" s="38"/>
      <c r="J3894" s="36"/>
    </row>
    <row r="3895" spans="7:10" s="37" customFormat="1" x14ac:dyDescent="0.25">
      <c r="G3895" s="36"/>
      <c r="H3895" s="36"/>
      <c r="I3895" s="38"/>
      <c r="J3895" s="36"/>
    </row>
    <row r="3896" spans="7:10" s="37" customFormat="1" x14ac:dyDescent="0.25">
      <c r="G3896" s="36"/>
      <c r="H3896" s="36"/>
      <c r="I3896" s="38"/>
      <c r="J3896" s="36"/>
    </row>
    <row r="3897" spans="7:10" s="37" customFormat="1" x14ac:dyDescent="0.25">
      <c r="G3897" s="36"/>
      <c r="H3897" s="36"/>
      <c r="I3897" s="38"/>
      <c r="J3897" s="36"/>
    </row>
    <row r="3898" spans="7:10" s="37" customFormat="1" x14ac:dyDescent="0.25">
      <c r="G3898" s="36"/>
      <c r="H3898" s="36"/>
      <c r="I3898" s="38"/>
      <c r="J3898" s="36"/>
    </row>
    <row r="3899" spans="7:10" s="37" customFormat="1" x14ac:dyDescent="0.25">
      <c r="G3899" s="36"/>
      <c r="H3899" s="36"/>
      <c r="I3899" s="38"/>
      <c r="J3899" s="36"/>
    </row>
    <row r="3900" spans="7:10" s="37" customFormat="1" x14ac:dyDescent="0.25">
      <c r="G3900" s="36"/>
      <c r="H3900" s="36"/>
      <c r="I3900" s="38"/>
      <c r="J3900" s="36"/>
    </row>
    <row r="3901" spans="7:10" s="37" customFormat="1" x14ac:dyDescent="0.25">
      <c r="G3901" s="36"/>
      <c r="H3901" s="36"/>
      <c r="I3901" s="38"/>
      <c r="J3901" s="36"/>
    </row>
    <row r="3902" spans="7:10" s="37" customFormat="1" x14ac:dyDescent="0.25">
      <c r="G3902" s="36"/>
      <c r="H3902" s="36"/>
      <c r="I3902" s="38"/>
      <c r="J3902" s="36"/>
    </row>
    <row r="3903" spans="7:10" s="37" customFormat="1" x14ac:dyDescent="0.25">
      <c r="G3903" s="36"/>
      <c r="H3903" s="36"/>
      <c r="I3903" s="38"/>
      <c r="J3903" s="36"/>
    </row>
    <row r="3904" spans="7:10" s="37" customFormat="1" x14ac:dyDescent="0.25">
      <c r="G3904" s="36"/>
      <c r="H3904" s="36"/>
      <c r="I3904" s="38"/>
      <c r="J3904" s="36"/>
    </row>
    <row r="3905" spans="7:10" s="37" customFormat="1" x14ac:dyDescent="0.25">
      <c r="G3905" s="36"/>
      <c r="H3905" s="36"/>
      <c r="I3905" s="38"/>
      <c r="J3905" s="36"/>
    </row>
    <row r="3906" spans="7:10" s="37" customFormat="1" x14ac:dyDescent="0.25">
      <c r="G3906" s="36"/>
      <c r="H3906" s="36"/>
      <c r="I3906" s="38"/>
      <c r="J3906" s="36"/>
    </row>
    <row r="3907" spans="7:10" s="37" customFormat="1" x14ac:dyDescent="0.25">
      <c r="G3907" s="36"/>
      <c r="H3907" s="36"/>
      <c r="I3907" s="38"/>
      <c r="J3907" s="36"/>
    </row>
    <row r="3908" spans="7:10" s="37" customFormat="1" x14ac:dyDescent="0.25">
      <c r="G3908" s="36"/>
      <c r="H3908" s="36"/>
      <c r="I3908" s="38"/>
      <c r="J3908" s="36"/>
    </row>
    <row r="3909" spans="7:10" s="37" customFormat="1" x14ac:dyDescent="0.25">
      <c r="G3909" s="36"/>
      <c r="H3909" s="36"/>
      <c r="I3909" s="38"/>
      <c r="J3909" s="36"/>
    </row>
    <row r="3910" spans="7:10" s="37" customFormat="1" x14ac:dyDescent="0.25">
      <c r="G3910" s="36"/>
      <c r="H3910" s="36"/>
      <c r="I3910" s="38"/>
      <c r="J3910" s="36"/>
    </row>
    <row r="3911" spans="7:10" s="37" customFormat="1" x14ac:dyDescent="0.25">
      <c r="G3911" s="36"/>
      <c r="H3911" s="36"/>
      <c r="I3911" s="38"/>
      <c r="J3911" s="36"/>
    </row>
    <row r="3912" spans="7:10" s="37" customFormat="1" x14ac:dyDescent="0.25">
      <c r="G3912" s="36"/>
      <c r="H3912" s="36"/>
      <c r="I3912" s="38"/>
      <c r="J3912" s="36"/>
    </row>
    <row r="3913" spans="7:10" s="37" customFormat="1" x14ac:dyDescent="0.25">
      <c r="G3913" s="36"/>
      <c r="H3913" s="36"/>
      <c r="I3913" s="38"/>
      <c r="J3913" s="36"/>
    </row>
    <row r="3914" spans="7:10" s="37" customFormat="1" x14ac:dyDescent="0.25">
      <c r="G3914" s="36"/>
      <c r="H3914" s="36"/>
      <c r="I3914" s="38"/>
      <c r="J3914" s="36"/>
    </row>
    <row r="3915" spans="7:10" s="37" customFormat="1" x14ac:dyDescent="0.25">
      <c r="G3915" s="36"/>
      <c r="H3915" s="36"/>
      <c r="I3915" s="38"/>
      <c r="J3915" s="36"/>
    </row>
    <row r="3916" spans="7:10" s="37" customFormat="1" x14ac:dyDescent="0.25">
      <c r="G3916" s="36"/>
      <c r="H3916" s="36"/>
      <c r="I3916" s="38"/>
      <c r="J3916" s="36"/>
    </row>
    <row r="3917" spans="7:10" s="37" customFormat="1" x14ac:dyDescent="0.25">
      <c r="G3917" s="36"/>
      <c r="H3917" s="36"/>
      <c r="I3917" s="38"/>
      <c r="J3917" s="36"/>
    </row>
    <row r="3918" spans="7:10" s="37" customFormat="1" x14ac:dyDescent="0.25">
      <c r="G3918" s="36"/>
      <c r="H3918" s="36"/>
      <c r="I3918" s="38"/>
      <c r="J3918" s="36"/>
    </row>
    <row r="3919" spans="7:10" s="37" customFormat="1" x14ac:dyDescent="0.25">
      <c r="G3919" s="36"/>
      <c r="H3919" s="36"/>
      <c r="I3919" s="38"/>
      <c r="J3919" s="36"/>
    </row>
    <row r="3920" spans="7:10" s="37" customFormat="1" x14ac:dyDescent="0.25">
      <c r="G3920" s="36"/>
      <c r="H3920" s="36"/>
      <c r="I3920" s="38"/>
      <c r="J3920" s="36"/>
    </row>
    <row r="3921" spans="7:10" s="37" customFormat="1" x14ac:dyDescent="0.25">
      <c r="G3921" s="36"/>
      <c r="H3921" s="36"/>
      <c r="I3921" s="38"/>
      <c r="J3921" s="36"/>
    </row>
    <row r="3922" spans="7:10" s="37" customFormat="1" x14ac:dyDescent="0.25">
      <c r="G3922" s="36"/>
      <c r="H3922" s="36"/>
      <c r="I3922" s="38"/>
      <c r="J3922" s="36"/>
    </row>
    <row r="3923" spans="7:10" s="37" customFormat="1" x14ac:dyDescent="0.25">
      <c r="G3923" s="36"/>
      <c r="H3923" s="36"/>
      <c r="I3923" s="38"/>
      <c r="J3923" s="36"/>
    </row>
    <row r="3924" spans="7:10" s="37" customFormat="1" x14ac:dyDescent="0.25">
      <c r="G3924" s="36"/>
      <c r="H3924" s="36"/>
      <c r="I3924" s="38"/>
      <c r="J3924" s="36"/>
    </row>
    <row r="3925" spans="7:10" s="37" customFormat="1" x14ac:dyDescent="0.25">
      <c r="G3925" s="36"/>
      <c r="H3925" s="36"/>
      <c r="I3925" s="38"/>
      <c r="J3925" s="36"/>
    </row>
    <row r="3926" spans="7:10" s="37" customFormat="1" x14ac:dyDescent="0.25">
      <c r="G3926" s="36"/>
      <c r="H3926" s="36"/>
      <c r="I3926" s="38"/>
      <c r="J3926" s="36"/>
    </row>
    <row r="3927" spans="7:10" s="37" customFormat="1" x14ac:dyDescent="0.25">
      <c r="G3927" s="36"/>
      <c r="H3927" s="36"/>
      <c r="I3927" s="38"/>
      <c r="J3927" s="36"/>
    </row>
    <row r="3928" spans="7:10" s="37" customFormat="1" x14ac:dyDescent="0.25">
      <c r="G3928" s="36"/>
      <c r="H3928" s="36"/>
      <c r="I3928" s="38"/>
      <c r="J3928" s="36"/>
    </row>
    <row r="3929" spans="7:10" s="37" customFormat="1" x14ac:dyDescent="0.25">
      <c r="G3929" s="36"/>
      <c r="H3929" s="36"/>
      <c r="I3929" s="38"/>
      <c r="J3929" s="36"/>
    </row>
    <row r="3930" spans="7:10" s="37" customFormat="1" x14ac:dyDescent="0.25">
      <c r="G3930" s="36"/>
      <c r="H3930" s="36"/>
      <c r="I3930" s="38"/>
      <c r="J3930" s="36"/>
    </row>
    <row r="3931" spans="7:10" s="37" customFormat="1" x14ac:dyDescent="0.25">
      <c r="G3931" s="36"/>
      <c r="H3931" s="36"/>
      <c r="I3931" s="38"/>
      <c r="J3931" s="36"/>
    </row>
    <row r="3932" spans="7:10" s="37" customFormat="1" x14ac:dyDescent="0.25">
      <c r="G3932" s="36"/>
      <c r="H3932" s="36"/>
      <c r="I3932" s="38"/>
      <c r="J3932" s="36"/>
    </row>
    <row r="3933" spans="7:10" s="37" customFormat="1" x14ac:dyDescent="0.25">
      <c r="G3933" s="36"/>
      <c r="H3933" s="36"/>
      <c r="I3933" s="38"/>
      <c r="J3933" s="36"/>
    </row>
    <row r="3934" spans="7:10" s="37" customFormat="1" x14ac:dyDescent="0.25">
      <c r="G3934" s="36"/>
      <c r="H3934" s="36"/>
      <c r="I3934" s="38"/>
      <c r="J3934" s="36"/>
    </row>
    <row r="3935" spans="7:10" s="37" customFormat="1" x14ac:dyDescent="0.25">
      <c r="G3935" s="36"/>
      <c r="H3935" s="36"/>
      <c r="I3935" s="38"/>
      <c r="J3935" s="36"/>
    </row>
    <row r="3936" spans="7:10" s="37" customFormat="1" x14ac:dyDescent="0.25">
      <c r="G3936" s="36"/>
      <c r="H3936" s="36"/>
      <c r="I3936" s="38"/>
      <c r="J3936" s="36"/>
    </row>
    <row r="3937" spans="7:10" s="37" customFormat="1" x14ac:dyDescent="0.25">
      <c r="G3937" s="36"/>
      <c r="H3937" s="36"/>
      <c r="I3937" s="38"/>
      <c r="J3937" s="36"/>
    </row>
    <row r="3938" spans="7:10" s="37" customFormat="1" x14ac:dyDescent="0.25">
      <c r="G3938" s="36"/>
      <c r="H3938" s="36"/>
      <c r="I3938" s="38"/>
      <c r="J3938" s="36"/>
    </row>
    <row r="3939" spans="7:10" s="37" customFormat="1" x14ac:dyDescent="0.25">
      <c r="G3939" s="36"/>
      <c r="H3939" s="36"/>
      <c r="I3939" s="38"/>
      <c r="J3939" s="36"/>
    </row>
    <row r="3940" spans="7:10" s="37" customFormat="1" x14ac:dyDescent="0.25">
      <c r="G3940" s="36"/>
      <c r="H3940" s="36"/>
      <c r="I3940" s="38"/>
      <c r="J3940" s="36"/>
    </row>
    <row r="3941" spans="7:10" s="37" customFormat="1" x14ac:dyDescent="0.25">
      <c r="G3941" s="36"/>
      <c r="H3941" s="36"/>
      <c r="I3941" s="38"/>
      <c r="J3941" s="36"/>
    </row>
    <row r="3942" spans="7:10" s="37" customFormat="1" x14ac:dyDescent="0.25">
      <c r="G3942" s="36"/>
      <c r="H3942" s="36"/>
      <c r="I3942" s="38"/>
      <c r="J3942" s="36"/>
    </row>
    <row r="3943" spans="7:10" s="37" customFormat="1" x14ac:dyDescent="0.25">
      <c r="G3943" s="36"/>
      <c r="H3943" s="36"/>
      <c r="I3943" s="38"/>
      <c r="J3943" s="36"/>
    </row>
    <row r="3944" spans="7:10" s="37" customFormat="1" x14ac:dyDescent="0.25">
      <c r="G3944" s="36"/>
      <c r="H3944" s="36"/>
      <c r="I3944" s="38"/>
      <c r="J3944" s="36"/>
    </row>
    <row r="3945" spans="7:10" s="37" customFormat="1" x14ac:dyDescent="0.25">
      <c r="G3945" s="36"/>
      <c r="H3945" s="36"/>
      <c r="I3945" s="38"/>
      <c r="J3945" s="36"/>
    </row>
    <row r="3946" spans="7:10" s="37" customFormat="1" x14ac:dyDescent="0.25">
      <c r="G3946" s="36"/>
      <c r="H3946" s="36"/>
      <c r="I3946" s="38"/>
      <c r="J3946" s="36"/>
    </row>
    <row r="3947" spans="7:10" s="37" customFormat="1" x14ac:dyDescent="0.25">
      <c r="G3947" s="36"/>
      <c r="H3947" s="36"/>
      <c r="I3947" s="38"/>
      <c r="J3947" s="36"/>
    </row>
    <row r="3948" spans="7:10" s="37" customFormat="1" x14ac:dyDescent="0.25">
      <c r="G3948" s="36"/>
      <c r="H3948" s="36"/>
      <c r="I3948" s="38"/>
      <c r="J3948" s="36"/>
    </row>
    <row r="3949" spans="7:10" s="37" customFormat="1" x14ac:dyDescent="0.25">
      <c r="G3949" s="36"/>
      <c r="H3949" s="36"/>
      <c r="I3949" s="38"/>
      <c r="J3949" s="36"/>
    </row>
    <row r="3950" spans="7:10" s="37" customFormat="1" x14ac:dyDescent="0.25">
      <c r="G3950" s="36"/>
      <c r="H3950" s="36"/>
      <c r="I3950" s="38"/>
      <c r="J3950" s="36"/>
    </row>
    <row r="3951" spans="7:10" s="37" customFormat="1" x14ac:dyDescent="0.25">
      <c r="G3951" s="36"/>
      <c r="H3951" s="36"/>
      <c r="I3951" s="38"/>
      <c r="J3951" s="36"/>
    </row>
    <row r="3952" spans="7:10" s="37" customFormat="1" x14ac:dyDescent="0.25">
      <c r="G3952" s="36"/>
      <c r="H3952" s="36"/>
      <c r="I3952" s="38"/>
      <c r="J3952" s="36"/>
    </row>
    <row r="3953" spans="7:10" s="37" customFormat="1" x14ac:dyDescent="0.25">
      <c r="G3953" s="36"/>
      <c r="H3953" s="36"/>
      <c r="I3953" s="38"/>
      <c r="J3953" s="36"/>
    </row>
    <row r="3954" spans="7:10" s="37" customFormat="1" x14ac:dyDescent="0.25">
      <c r="G3954" s="36"/>
      <c r="H3954" s="36"/>
      <c r="I3954" s="38"/>
      <c r="J3954" s="36"/>
    </row>
    <row r="3955" spans="7:10" s="37" customFormat="1" x14ac:dyDescent="0.25">
      <c r="G3955" s="36"/>
      <c r="H3955" s="36"/>
      <c r="I3955" s="38"/>
      <c r="J3955" s="36"/>
    </row>
    <row r="3956" spans="7:10" s="37" customFormat="1" x14ac:dyDescent="0.25">
      <c r="G3956" s="36"/>
      <c r="H3956" s="36"/>
      <c r="I3956" s="38"/>
      <c r="J3956" s="36"/>
    </row>
    <row r="3957" spans="7:10" s="37" customFormat="1" x14ac:dyDescent="0.25">
      <c r="G3957" s="36"/>
      <c r="H3957" s="36"/>
      <c r="I3957" s="38"/>
      <c r="J3957" s="36"/>
    </row>
    <row r="3958" spans="7:10" s="37" customFormat="1" x14ac:dyDescent="0.25">
      <c r="G3958" s="36"/>
      <c r="H3958" s="36"/>
      <c r="I3958" s="38"/>
      <c r="J3958" s="36"/>
    </row>
    <row r="3959" spans="7:10" s="37" customFormat="1" x14ac:dyDescent="0.25">
      <c r="G3959" s="36"/>
      <c r="H3959" s="36"/>
      <c r="I3959" s="38"/>
      <c r="J3959" s="36"/>
    </row>
    <row r="3960" spans="7:10" s="37" customFormat="1" x14ac:dyDescent="0.25">
      <c r="G3960" s="36"/>
      <c r="H3960" s="36"/>
      <c r="I3960" s="38"/>
      <c r="J3960" s="36"/>
    </row>
    <row r="3961" spans="7:10" s="37" customFormat="1" x14ac:dyDescent="0.25">
      <c r="G3961" s="36"/>
      <c r="H3961" s="36"/>
      <c r="I3961" s="38"/>
      <c r="J3961" s="36"/>
    </row>
    <row r="3962" spans="7:10" s="37" customFormat="1" x14ac:dyDescent="0.25">
      <c r="G3962" s="36"/>
      <c r="H3962" s="36"/>
      <c r="I3962" s="38"/>
      <c r="J3962" s="36"/>
    </row>
    <row r="3963" spans="7:10" s="37" customFormat="1" x14ac:dyDescent="0.25">
      <c r="G3963" s="36"/>
      <c r="H3963" s="36"/>
      <c r="I3963" s="38"/>
      <c r="J3963" s="36"/>
    </row>
    <row r="3964" spans="7:10" s="37" customFormat="1" x14ac:dyDescent="0.25">
      <c r="G3964" s="36"/>
      <c r="H3964" s="36"/>
      <c r="I3964" s="38"/>
      <c r="J3964" s="36"/>
    </row>
    <row r="3965" spans="7:10" s="37" customFormat="1" x14ac:dyDescent="0.25">
      <c r="G3965" s="36"/>
      <c r="H3965" s="36"/>
      <c r="I3965" s="38"/>
      <c r="J3965" s="36"/>
    </row>
    <row r="3966" spans="7:10" s="37" customFormat="1" x14ac:dyDescent="0.25">
      <c r="G3966" s="36"/>
      <c r="H3966" s="36"/>
      <c r="I3966" s="38"/>
      <c r="J3966" s="36"/>
    </row>
    <row r="3967" spans="7:10" s="37" customFormat="1" x14ac:dyDescent="0.25">
      <c r="G3967" s="36"/>
      <c r="H3967" s="36"/>
      <c r="I3967" s="38"/>
      <c r="J3967" s="36"/>
    </row>
    <row r="3968" spans="7:10" s="37" customFormat="1" x14ac:dyDescent="0.25">
      <c r="G3968" s="36"/>
      <c r="H3968" s="36"/>
      <c r="I3968" s="38"/>
      <c r="J3968" s="36"/>
    </row>
    <row r="3969" spans="7:10" s="37" customFormat="1" x14ac:dyDescent="0.25">
      <c r="G3969" s="36"/>
      <c r="H3969" s="36"/>
      <c r="I3969" s="38"/>
      <c r="J3969" s="36"/>
    </row>
    <row r="3970" spans="7:10" s="37" customFormat="1" x14ac:dyDescent="0.25">
      <c r="G3970" s="36"/>
      <c r="H3970" s="36"/>
      <c r="I3970" s="38"/>
      <c r="J3970" s="36"/>
    </row>
    <row r="3971" spans="7:10" s="37" customFormat="1" x14ac:dyDescent="0.25">
      <c r="G3971" s="36"/>
      <c r="H3971" s="36"/>
      <c r="I3971" s="38"/>
      <c r="J3971" s="36"/>
    </row>
    <row r="3972" spans="7:10" s="37" customFormat="1" x14ac:dyDescent="0.25">
      <c r="G3972" s="36"/>
      <c r="H3972" s="36"/>
      <c r="I3972" s="38"/>
      <c r="J3972" s="36"/>
    </row>
    <row r="3973" spans="7:10" s="37" customFormat="1" x14ac:dyDescent="0.25">
      <c r="G3973" s="36"/>
      <c r="H3973" s="36"/>
      <c r="I3973" s="38"/>
      <c r="J3973" s="36"/>
    </row>
    <row r="3974" spans="7:10" s="37" customFormat="1" x14ac:dyDescent="0.25">
      <c r="G3974" s="36"/>
      <c r="H3974" s="36"/>
      <c r="I3974" s="38"/>
      <c r="J3974" s="36"/>
    </row>
    <row r="3975" spans="7:10" s="37" customFormat="1" x14ac:dyDescent="0.25">
      <c r="G3975" s="36"/>
      <c r="H3975" s="36"/>
      <c r="I3975" s="38"/>
      <c r="J3975" s="36"/>
    </row>
    <row r="3976" spans="7:10" s="37" customFormat="1" x14ac:dyDescent="0.25">
      <c r="G3976" s="36"/>
      <c r="H3976" s="36"/>
      <c r="I3976" s="38"/>
      <c r="J3976" s="36"/>
    </row>
    <row r="3977" spans="7:10" s="37" customFormat="1" x14ac:dyDescent="0.25">
      <c r="G3977" s="36"/>
      <c r="H3977" s="36"/>
      <c r="I3977" s="38"/>
      <c r="J3977" s="36"/>
    </row>
    <row r="3978" spans="7:10" s="37" customFormat="1" x14ac:dyDescent="0.25">
      <c r="G3978" s="36"/>
      <c r="H3978" s="36"/>
      <c r="I3978" s="38"/>
      <c r="J3978" s="36"/>
    </row>
    <row r="3979" spans="7:10" s="37" customFormat="1" x14ac:dyDescent="0.25">
      <c r="G3979" s="36"/>
      <c r="H3979" s="36"/>
      <c r="I3979" s="38"/>
      <c r="J3979" s="36"/>
    </row>
    <row r="3980" spans="7:10" s="37" customFormat="1" x14ac:dyDescent="0.25">
      <c r="G3980" s="36"/>
      <c r="H3980" s="36"/>
      <c r="I3980" s="38"/>
      <c r="J3980" s="36"/>
    </row>
    <row r="3981" spans="7:10" s="37" customFormat="1" x14ac:dyDescent="0.25">
      <c r="G3981" s="36"/>
      <c r="H3981" s="36"/>
      <c r="I3981" s="38"/>
      <c r="J3981" s="36"/>
    </row>
    <row r="3982" spans="7:10" s="37" customFormat="1" x14ac:dyDescent="0.25">
      <c r="G3982" s="36"/>
      <c r="H3982" s="36"/>
      <c r="I3982" s="38"/>
      <c r="J3982" s="36"/>
    </row>
    <row r="3983" spans="7:10" s="37" customFormat="1" x14ac:dyDescent="0.25">
      <c r="G3983" s="36"/>
      <c r="H3983" s="36"/>
      <c r="I3983" s="38"/>
      <c r="J3983" s="36"/>
    </row>
    <row r="3984" spans="7:10" s="37" customFormat="1" x14ac:dyDescent="0.25">
      <c r="G3984" s="36"/>
      <c r="H3984" s="36"/>
      <c r="I3984" s="38"/>
      <c r="J3984" s="36"/>
    </row>
    <row r="3985" spans="7:10" s="37" customFormat="1" x14ac:dyDescent="0.25">
      <c r="G3985" s="36"/>
      <c r="H3985" s="36"/>
      <c r="I3985" s="38"/>
      <c r="J3985" s="36"/>
    </row>
    <row r="3986" spans="7:10" s="37" customFormat="1" x14ac:dyDescent="0.25">
      <c r="G3986" s="36"/>
      <c r="H3986" s="36"/>
      <c r="I3986" s="38"/>
      <c r="J3986" s="36"/>
    </row>
    <row r="3987" spans="7:10" s="37" customFormat="1" x14ac:dyDescent="0.25">
      <c r="G3987" s="36"/>
      <c r="H3987" s="36"/>
      <c r="I3987" s="38"/>
      <c r="J3987" s="36"/>
    </row>
    <row r="3988" spans="7:10" s="37" customFormat="1" x14ac:dyDescent="0.25">
      <c r="G3988" s="36"/>
      <c r="H3988" s="36"/>
      <c r="I3988" s="38"/>
      <c r="J3988" s="36"/>
    </row>
    <row r="3989" spans="7:10" s="37" customFormat="1" x14ac:dyDescent="0.25">
      <c r="G3989" s="36"/>
      <c r="H3989" s="36"/>
      <c r="I3989" s="38"/>
      <c r="J3989" s="36"/>
    </row>
    <row r="3990" spans="7:10" s="37" customFormat="1" x14ac:dyDescent="0.25">
      <c r="G3990" s="36"/>
      <c r="H3990" s="36"/>
      <c r="I3990" s="38"/>
      <c r="J3990" s="36"/>
    </row>
    <row r="3991" spans="7:10" s="37" customFormat="1" x14ac:dyDescent="0.25">
      <c r="G3991" s="36"/>
      <c r="H3991" s="36"/>
      <c r="I3991" s="38"/>
      <c r="J3991" s="36"/>
    </row>
    <row r="3992" spans="7:10" s="37" customFormat="1" x14ac:dyDescent="0.25">
      <c r="G3992" s="36"/>
      <c r="H3992" s="36"/>
      <c r="I3992" s="38"/>
      <c r="J3992" s="36"/>
    </row>
    <row r="3993" spans="7:10" s="37" customFormat="1" x14ac:dyDescent="0.25">
      <c r="G3993" s="36"/>
      <c r="H3993" s="36"/>
      <c r="I3993" s="38"/>
      <c r="J3993" s="36"/>
    </row>
    <row r="3994" spans="7:10" s="37" customFormat="1" x14ac:dyDescent="0.25">
      <c r="G3994" s="36"/>
      <c r="H3994" s="36"/>
      <c r="I3994" s="38"/>
      <c r="J3994" s="36"/>
    </row>
    <row r="3995" spans="7:10" s="37" customFormat="1" x14ac:dyDescent="0.25">
      <c r="G3995" s="36"/>
      <c r="H3995" s="36"/>
      <c r="I3995" s="38"/>
      <c r="J3995" s="36"/>
    </row>
    <row r="3996" spans="7:10" s="37" customFormat="1" x14ac:dyDescent="0.25">
      <c r="G3996" s="36"/>
      <c r="H3996" s="36"/>
      <c r="I3996" s="38"/>
      <c r="J3996" s="36"/>
    </row>
    <row r="3997" spans="7:10" s="37" customFormat="1" x14ac:dyDescent="0.25">
      <c r="G3997" s="36"/>
      <c r="H3997" s="36"/>
      <c r="I3997" s="38"/>
      <c r="J3997" s="36"/>
    </row>
    <row r="3998" spans="7:10" s="37" customFormat="1" x14ac:dyDescent="0.25">
      <c r="G3998" s="36"/>
      <c r="H3998" s="36"/>
      <c r="I3998" s="38"/>
      <c r="J3998" s="36"/>
    </row>
    <row r="3999" spans="7:10" s="37" customFormat="1" x14ac:dyDescent="0.25">
      <c r="G3999" s="36"/>
      <c r="H3999" s="36"/>
      <c r="I3999" s="38"/>
      <c r="J3999" s="36"/>
    </row>
    <row r="4000" spans="7:10" s="37" customFormat="1" x14ac:dyDescent="0.25">
      <c r="G4000" s="36"/>
      <c r="H4000" s="36"/>
      <c r="I4000" s="38"/>
      <c r="J4000" s="36"/>
    </row>
    <row r="4001" spans="7:10" s="37" customFormat="1" x14ac:dyDescent="0.25">
      <c r="G4001" s="36"/>
      <c r="H4001" s="36"/>
      <c r="I4001" s="38"/>
      <c r="J4001" s="36"/>
    </row>
    <row r="4002" spans="7:10" s="37" customFormat="1" x14ac:dyDescent="0.25">
      <c r="G4002" s="36"/>
      <c r="H4002" s="36"/>
      <c r="I4002" s="38"/>
      <c r="J4002" s="36"/>
    </row>
    <row r="4003" spans="7:10" s="37" customFormat="1" x14ac:dyDescent="0.25">
      <c r="G4003" s="36"/>
      <c r="H4003" s="36"/>
      <c r="I4003" s="38"/>
      <c r="J4003" s="36"/>
    </row>
    <row r="4004" spans="7:10" s="37" customFormat="1" x14ac:dyDescent="0.25">
      <c r="G4004" s="36"/>
      <c r="H4004" s="36"/>
      <c r="I4004" s="38"/>
      <c r="J4004" s="36"/>
    </row>
    <row r="4005" spans="7:10" s="37" customFormat="1" x14ac:dyDescent="0.25">
      <c r="G4005" s="36"/>
      <c r="H4005" s="36"/>
      <c r="I4005" s="38"/>
      <c r="J4005" s="36"/>
    </row>
    <row r="4006" spans="7:10" s="37" customFormat="1" x14ac:dyDescent="0.25">
      <c r="G4006" s="36"/>
      <c r="H4006" s="36"/>
      <c r="I4006" s="38"/>
      <c r="J4006" s="36"/>
    </row>
    <row r="4007" spans="7:10" s="37" customFormat="1" x14ac:dyDescent="0.25">
      <c r="G4007" s="36"/>
      <c r="H4007" s="36"/>
      <c r="I4007" s="38"/>
      <c r="J4007" s="36"/>
    </row>
    <row r="4008" spans="7:10" s="37" customFormat="1" x14ac:dyDescent="0.25">
      <c r="G4008" s="36"/>
      <c r="H4008" s="36"/>
      <c r="I4008" s="38"/>
      <c r="J4008" s="36"/>
    </row>
    <row r="4009" spans="7:10" s="37" customFormat="1" x14ac:dyDescent="0.25">
      <c r="G4009" s="36"/>
      <c r="H4009" s="36"/>
      <c r="I4009" s="38"/>
      <c r="J4009" s="36"/>
    </row>
    <row r="4010" spans="7:10" s="37" customFormat="1" x14ac:dyDescent="0.25">
      <c r="G4010" s="36"/>
      <c r="H4010" s="36"/>
      <c r="I4010" s="38"/>
      <c r="J4010" s="36"/>
    </row>
    <row r="4011" spans="7:10" s="37" customFormat="1" x14ac:dyDescent="0.25">
      <c r="G4011" s="36"/>
      <c r="H4011" s="36"/>
      <c r="I4011" s="38"/>
      <c r="J4011" s="36"/>
    </row>
    <row r="4012" spans="7:10" s="37" customFormat="1" x14ac:dyDescent="0.25">
      <c r="G4012" s="36"/>
      <c r="H4012" s="36"/>
      <c r="I4012" s="38"/>
      <c r="J4012" s="36"/>
    </row>
    <row r="4013" spans="7:10" s="37" customFormat="1" x14ac:dyDescent="0.25">
      <c r="G4013" s="36"/>
      <c r="H4013" s="36"/>
      <c r="I4013" s="38"/>
      <c r="J4013" s="36"/>
    </row>
    <row r="4014" spans="7:10" s="37" customFormat="1" x14ac:dyDescent="0.25">
      <c r="G4014" s="36"/>
      <c r="H4014" s="36"/>
      <c r="I4014" s="38"/>
      <c r="J4014" s="36"/>
    </row>
    <row r="4015" spans="7:10" s="37" customFormat="1" x14ac:dyDescent="0.25">
      <c r="G4015" s="36"/>
      <c r="H4015" s="36"/>
      <c r="I4015" s="38"/>
      <c r="J4015" s="36"/>
    </row>
    <row r="4016" spans="7:10" s="37" customFormat="1" x14ac:dyDescent="0.25">
      <c r="G4016" s="36"/>
      <c r="H4016" s="36"/>
      <c r="I4016" s="38"/>
      <c r="J4016" s="36"/>
    </row>
    <row r="4017" spans="7:10" s="37" customFormat="1" x14ac:dyDescent="0.25">
      <c r="G4017" s="36"/>
      <c r="H4017" s="36"/>
      <c r="I4017" s="38"/>
      <c r="J4017" s="36"/>
    </row>
    <row r="4018" spans="7:10" s="37" customFormat="1" x14ac:dyDescent="0.25">
      <c r="G4018" s="36"/>
      <c r="H4018" s="36"/>
      <c r="I4018" s="38"/>
      <c r="J4018" s="36"/>
    </row>
    <row r="4019" spans="7:10" s="37" customFormat="1" x14ac:dyDescent="0.25">
      <c r="G4019" s="36"/>
      <c r="H4019" s="36"/>
      <c r="I4019" s="38"/>
      <c r="J4019" s="36"/>
    </row>
    <row r="4020" spans="7:10" s="37" customFormat="1" x14ac:dyDescent="0.25">
      <c r="G4020" s="36"/>
      <c r="H4020" s="36"/>
      <c r="I4020" s="38"/>
      <c r="J4020" s="36"/>
    </row>
    <row r="4021" spans="7:10" s="37" customFormat="1" x14ac:dyDescent="0.25">
      <c r="G4021" s="36"/>
      <c r="H4021" s="36"/>
      <c r="I4021" s="38"/>
      <c r="J4021" s="36"/>
    </row>
    <row r="4022" spans="7:10" s="37" customFormat="1" x14ac:dyDescent="0.25">
      <c r="G4022" s="36"/>
      <c r="H4022" s="36"/>
      <c r="I4022" s="38"/>
      <c r="J4022" s="36"/>
    </row>
    <row r="4023" spans="7:10" s="37" customFormat="1" x14ac:dyDescent="0.25">
      <c r="G4023" s="36"/>
      <c r="H4023" s="36"/>
      <c r="I4023" s="38"/>
      <c r="J4023" s="36"/>
    </row>
    <row r="4024" spans="7:10" s="37" customFormat="1" x14ac:dyDescent="0.25">
      <c r="G4024" s="36"/>
      <c r="H4024" s="36"/>
      <c r="I4024" s="38"/>
      <c r="J4024" s="36"/>
    </row>
    <row r="4025" spans="7:10" s="37" customFormat="1" x14ac:dyDescent="0.25">
      <c r="G4025" s="36"/>
      <c r="H4025" s="36"/>
      <c r="I4025" s="38"/>
      <c r="J4025" s="36"/>
    </row>
    <row r="4026" spans="7:10" s="37" customFormat="1" x14ac:dyDescent="0.25">
      <c r="G4026" s="36"/>
      <c r="H4026" s="36"/>
      <c r="I4026" s="38"/>
      <c r="J4026" s="36"/>
    </row>
    <row r="4027" spans="7:10" s="37" customFormat="1" x14ac:dyDescent="0.25">
      <c r="G4027" s="36"/>
      <c r="H4027" s="36"/>
      <c r="I4027" s="38"/>
      <c r="J4027" s="36"/>
    </row>
    <row r="4028" spans="7:10" s="37" customFormat="1" x14ac:dyDescent="0.25">
      <c r="G4028" s="36"/>
      <c r="H4028" s="36"/>
      <c r="I4028" s="38"/>
      <c r="J4028" s="36"/>
    </row>
    <row r="4029" spans="7:10" s="37" customFormat="1" x14ac:dyDescent="0.25">
      <c r="G4029" s="36"/>
      <c r="H4029" s="36"/>
      <c r="I4029" s="38"/>
      <c r="J4029" s="36"/>
    </row>
    <row r="4030" spans="7:10" s="37" customFormat="1" x14ac:dyDescent="0.25">
      <c r="G4030" s="36"/>
      <c r="H4030" s="36"/>
      <c r="I4030" s="38"/>
      <c r="J4030" s="36"/>
    </row>
    <row r="4031" spans="7:10" s="37" customFormat="1" x14ac:dyDescent="0.25">
      <c r="G4031" s="36"/>
      <c r="H4031" s="36"/>
      <c r="I4031" s="38"/>
      <c r="J4031" s="36"/>
    </row>
    <row r="4032" spans="7:10" s="37" customFormat="1" x14ac:dyDescent="0.25">
      <c r="G4032" s="36"/>
      <c r="H4032" s="36"/>
      <c r="I4032" s="38"/>
      <c r="J4032" s="36"/>
    </row>
    <row r="4033" spans="7:10" s="37" customFormat="1" x14ac:dyDescent="0.25">
      <c r="G4033" s="36"/>
      <c r="H4033" s="36"/>
      <c r="I4033" s="38"/>
      <c r="J4033" s="36"/>
    </row>
    <row r="4034" spans="7:10" s="37" customFormat="1" x14ac:dyDescent="0.25">
      <c r="G4034" s="36"/>
      <c r="H4034" s="36"/>
      <c r="I4034" s="38"/>
      <c r="J4034" s="36"/>
    </row>
    <row r="4035" spans="7:10" s="37" customFormat="1" x14ac:dyDescent="0.25">
      <c r="G4035" s="36"/>
      <c r="H4035" s="36"/>
      <c r="I4035" s="38"/>
      <c r="J4035" s="36"/>
    </row>
    <row r="4036" spans="7:10" s="37" customFormat="1" x14ac:dyDescent="0.25">
      <c r="G4036" s="36"/>
      <c r="H4036" s="36"/>
      <c r="I4036" s="38"/>
      <c r="J4036" s="36"/>
    </row>
    <row r="4037" spans="7:10" s="37" customFormat="1" x14ac:dyDescent="0.25">
      <c r="G4037" s="36"/>
      <c r="H4037" s="36"/>
      <c r="I4037" s="38"/>
      <c r="J4037" s="36"/>
    </row>
    <row r="4038" spans="7:10" s="37" customFormat="1" x14ac:dyDescent="0.25">
      <c r="G4038" s="36"/>
      <c r="H4038" s="36"/>
      <c r="I4038" s="38"/>
      <c r="J4038" s="36"/>
    </row>
    <row r="4039" spans="7:10" s="37" customFormat="1" x14ac:dyDescent="0.25">
      <c r="G4039" s="36"/>
      <c r="H4039" s="36"/>
      <c r="I4039" s="38"/>
      <c r="J4039" s="36"/>
    </row>
    <row r="4040" spans="7:10" s="37" customFormat="1" x14ac:dyDescent="0.25">
      <c r="G4040" s="36"/>
      <c r="H4040" s="36"/>
      <c r="I4040" s="38"/>
      <c r="J4040" s="36"/>
    </row>
    <row r="4041" spans="7:10" s="37" customFormat="1" x14ac:dyDescent="0.25">
      <c r="G4041" s="36"/>
      <c r="H4041" s="36"/>
      <c r="I4041" s="38"/>
      <c r="J4041" s="36"/>
    </row>
    <row r="4042" spans="7:10" s="37" customFormat="1" x14ac:dyDescent="0.25">
      <c r="G4042" s="36"/>
      <c r="H4042" s="36"/>
      <c r="I4042" s="38"/>
      <c r="J4042" s="36"/>
    </row>
    <row r="4043" spans="7:10" s="37" customFormat="1" x14ac:dyDescent="0.25">
      <c r="G4043" s="36"/>
      <c r="H4043" s="36"/>
      <c r="I4043" s="38"/>
      <c r="J4043" s="36"/>
    </row>
    <row r="4044" spans="7:10" s="37" customFormat="1" x14ac:dyDescent="0.25">
      <c r="G4044" s="36"/>
      <c r="H4044" s="36"/>
      <c r="I4044" s="38"/>
      <c r="J4044" s="36"/>
    </row>
    <row r="4045" spans="7:10" s="37" customFormat="1" x14ac:dyDescent="0.25">
      <c r="G4045" s="36"/>
      <c r="H4045" s="36"/>
      <c r="I4045" s="38"/>
      <c r="J4045" s="36"/>
    </row>
    <row r="4046" spans="7:10" s="37" customFormat="1" x14ac:dyDescent="0.25">
      <c r="G4046" s="36"/>
      <c r="H4046" s="36"/>
      <c r="I4046" s="38"/>
      <c r="J4046" s="36"/>
    </row>
    <row r="4047" spans="7:10" s="37" customFormat="1" x14ac:dyDescent="0.25">
      <c r="G4047" s="36"/>
      <c r="H4047" s="36"/>
      <c r="I4047" s="38"/>
      <c r="J4047" s="36"/>
    </row>
    <row r="4048" spans="7:10" s="37" customFormat="1" x14ac:dyDescent="0.25">
      <c r="G4048" s="36"/>
      <c r="H4048" s="36"/>
      <c r="I4048" s="38"/>
      <c r="J4048" s="36"/>
    </row>
    <row r="4049" spans="7:10" s="37" customFormat="1" x14ac:dyDescent="0.25">
      <c r="G4049" s="36"/>
      <c r="H4049" s="36"/>
      <c r="I4049" s="38"/>
      <c r="J4049" s="36"/>
    </row>
    <row r="4050" spans="7:10" s="37" customFormat="1" x14ac:dyDescent="0.25">
      <c r="G4050" s="36"/>
      <c r="H4050" s="36"/>
      <c r="I4050" s="38"/>
      <c r="J4050" s="36"/>
    </row>
    <row r="4051" spans="7:10" s="37" customFormat="1" x14ac:dyDescent="0.25">
      <c r="G4051" s="36"/>
      <c r="H4051" s="36"/>
      <c r="I4051" s="38"/>
      <c r="J4051" s="36"/>
    </row>
    <row r="4052" spans="7:10" s="37" customFormat="1" x14ac:dyDescent="0.25">
      <c r="G4052" s="36"/>
      <c r="H4052" s="36"/>
      <c r="I4052" s="38"/>
      <c r="J4052" s="36"/>
    </row>
    <row r="4053" spans="7:10" s="37" customFormat="1" x14ac:dyDescent="0.25">
      <c r="G4053" s="36"/>
      <c r="H4053" s="36"/>
      <c r="I4053" s="38"/>
      <c r="J4053" s="36"/>
    </row>
    <row r="4054" spans="7:10" s="37" customFormat="1" x14ac:dyDescent="0.25">
      <c r="G4054" s="36"/>
      <c r="H4054" s="36"/>
      <c r="I4054" s="38"/>
      <c r="J4054" s="36"/>
    </row>
    <row r="4055" spans="7:10" s="37" customFormat="1" x14ac:dyDescent="0.25">
      <c r="G4055" s="36"/>
      <c r="H4055" s="36"/>
      <c r="I4055" s="38"/>
      <c r="J4055" s="36"/>
    </row>
    <row r="4056" spans="7:10" s="37" customFormat="1" x14ac:dyDescent="0.25">
      <c r="G4056" s="36"/>
      <c r="H4056" s="36"/>
      <c r="I4056" s="38"/>
      <c r="J4056" s="36"/>
    </row>
    <row r="4057" spans="7:10" s="37" customFormat="1" x14ac:dyDescent="0.25">
      <c r="G4057" s="36"/>
      <c r="H4057" s="36"/>
      <c r="I4057" s="38"/>
      <c r="J4057" s="36"/>
    </row>
    <row r="4058" spans="7:10" s="37" customFormat="1" x14ac:dyDescent="0.25">
      <c r="G4058" s="36"/>
      <c r="H4058" s="36"/>
      <c r="I4058" s="38"/>
      <c r="J4058" s="36"/>
    </row>
    <row r="4059" spans="7:10" s="37" customFormat="1" x14ac:dyDescent="0.25">
      <c r="G4059" s="36"/>
      <c r="H4059" s="36"/>
      <c r="I4059" s="38"/>
      <c r="J4059" s="36"/>
    </row>
    <row r="4060" spans="7:10" s="37" customFormat="1" x14ac:dyDescent="0.25">
      <c r="G4060" s="36"/>
      <c r="H4060" s="36"/>
      <c r="I4060" s="38"/>
      <c r="J4060" s="36"/>
    </row>
    <row r="4061" spans="7:10" s="37" customFormat="1" x14ac:dyDescent="0.25">
      <c r="G4061" s="36"/>
      <c r="H4061" s="36"/>
      <c r="I4061" s="38"/>
      <c r="J4061" s="36"/>
    </row>
    <row r="4062" spans="7:10" s="37" customFormat="1" x14ac:dyDescent="0.25">
      <c r="G4062" s="36"/>
      <c r="H4062" s="36"/>
      <c r="I4062" s="38"/>
      <c r="J4062" s="36"/>
    </row>
    <row r="4063" spans="7:10" s="37" customFormat="1" x14ac:dyDescent="0.25">
      <c r="G4063" s="36"/>
      <c r="H4063" s="36"/>
      <c r="I4063" s="38"/>
      <c r="J4063" s="36"/>
    </row>
    <row r="4064" spans="7:10" s="37" customFormat="1" x14ac:dyDescent="0.25">
      <c r="G4064" s="36"/>
      <c r="H4064" s="36"/>
      <c r="I4064" s="38"/>
      <c r="J4064" s="36"/>
    </row>
    <row r="4065" spans="7:10" s="37" customFormat="1" x14ac:dyDescent="0.25">
      <c r="G4065" s="36"/>
      <c r="H4065" s="36"/>
      <c r="I4065" s="38"/>
      <c r="J4065" s="36"/>
    </row>
    <row r="4066" spans="7:10" s="37" customFormat="1" x14ac:dyDescent="0.25">
      <c r="G4066" s="36"/>
      <c r="H4066" s="36"/>
      <c r="I4066" s="38"/>
      <c r="J4066" s="36"/>
    </row>
    <row r="4067" spans="7:10" s="37" customFormat="1" x14ac:dyDescent="0.25">
      <c r="G4067" s="36"/>
      <c r="H4067" s="36"/>
      <c r="I4067" s="38"/>
      <c r="J4067" s="36"/>
    </row>
    <row r="4068" spans="7:10" s="37" customFormat="1" x14ac:dyDescent="0.25">
      <c r="G4068" s="36"/>
      <c r="H4068" s="36"/>
      <c r="I4068" s="38"/>
      <c r="J4068" s="36"/>
    </row>
    <row r="4069" spans="7:10" s="37" customFormat="1" x14ac:dyDescent="0.25">
      <c r="G4069" s="36"/>
      <c r="H4069" s="36"/>
      <c r="I4069" s="38"/>
      <c r="J4069" s="36"/>
    </row>
    <row r="4070" spans="7:10" s="37" customFormat="1" x14ac:dyDescent="0.25">
      <c r="G4070" s="36"/>
      <c r="H4070" s="36"/>
      <c r="I4070" s="38"/>
      <c r="J4070" s="36"/>
    </row>
    <row r="4071" spans="7:10" s="37" customFormat="1" x14ac:dyDescent="0.25">
      <c r="G4071" s="36"/>
      <c r="H4071" s="36"/>
      <c r="I4071" s="38"/>
      <c r="J4071" s="36"/>
    </row>
    <row r="4072" spans="7:10" s="37" customFormat="1" x14ac:dyDescent="0.25">
      <c r="G4072" s="36"/>
      <c r="H4072" s="36"/>
      <c r="I4072" s="38"/>
      <c r="J4072" s="36"/>
    </row>
    <row r="4073" spans="7:10" s="37" customFormat="1" x14ac:dyDescent="0.25">
      <c r="G4073" s="36"/>
      <c r="H4073" s="36"/>
      <c r="I4073" s="38"/>
      <c r="J4073" s="36"/>
    </row>
    <row r="4074" spans="7:10" s="37" customFormat="1" x14ac:dyDescent="0.25">
      <c r="G4074" s="36"/>
      <c r="H4074" s="36"/>
      <c r="I4074" s="38"/>
      <c r="J4074" s="36"/>
    </row>
    <row r="4075" spans="7:10" s="37" customFormat="1" x14ac:dyDescent="0.25">
      <c r="G4075" s="36"/>
      <c r="H4075" s="36"/>
      <c r="I4075" s="38"/>
      <c r="J4075" s="36"/>
    </row>
    <row r="4076" spans="7:10" s="37" customFormat="1" x14ac:dyDescent="0.25">
      <c r="G4076" s="36"/>
      <c r="H4076" s="36"/>
      <c r="I4076" s="38"/>
      <c r="J4076" s="36"/>
    </row>
    <row r="4077" spans="7:10" s="37" customFormat="1" x14ac:dyDescent="0.25">
      <c r="G4077" s="36"/>
      <c r="H4077" s="36"/>
      <c r="I4077" s="38"/>
      <c r="J4077" s="36"/>
    </row>
    <row r="4078" spans="7:10" s="37" customFormat="1" x14ac:dyDescent="0.25">
      <c r="G4078" s="36"/>
      <c r="H4078" s="36"/>
      <c r="I4078" s="38"/>
      <c r="J4078" s="36"/>
    </row>
    <row r="4079" spans="7:10" s="37" customFormat="1" x14ac:dyDescent="0.25">
      <c r="G4079" s="36"/>
      <c r="H4079" s="36"/>
      <c r="I4079" s="38"/>
      <c r="J4079" s="36"/>
    </row>
    <row r="4080" spans="7:10" s="37" customFormat="1" x14ac:dyDescent="0.25">
      <c r="G4080" s="36"/>
      <c r="H4080" s="36"/>
      <c r="I4080" s="38"/>
      <c r="J4080" s="36"/>
    </row>
    <row r="4081" spans="7:10" s="37" customFormat="1" x14ac:dyDescent="0.25">
      <c r="G4081" s="36"/>
      <c r="H4081" s="36"/>
      <c r="I4081" s="38"/>
      <c r="J4081" s="36"/>
    </row>
    <row r="4082" spans="7:10" s="37" customFormat="1" x14ac:dyDescent="0.25">
      <c r="G4082" s="36"/>
      <c r="H4082" s="36"/>
      <c r="I4082" s="38"/>
      <c r="J4082" s="36"/>
    </row>
    <row r="4083" spans="7:10" s="37" customFormat="1" x14ac:dyDescent="0.25">
      <c r="G4083" s="36"/>
      <c r="H4083" s="36"/>
      <c r="I4083" s="38"/>
      <c r="J4083" s="36"/>
    </row>
    <row r="4084" spans="7:10" s="37" customFormat="1" x14ac:dyDescent="0.25">
      <c r="G4084" s="36"/>
      <c r="H4084" s="36"/>
      <c r="I4084" s="38"/>
      <c r="J4084" s="36"/>
    </row>
    <row r="4085" spans="7:10" s="37" customFormat="1" x14ac:dyDescent="0.25">
      <c r="G4085" s="36"/>
      <c r="H4085" s="36"/>
      <c r="I4085" s="38"/>
      <c r="J4085" s="36"/>
    </row>
    <row r="4086" spans="7:10" s="37" customFormat="1" x14ac:dyDescent="0.25">
      <c r="G4086" s="36"/>
      <c r="H4086" s="36"/>
      <c r="I4086" s="38"/>
      <c r="J4086" s="36"/>
    </row>
    <row r="4087" spans="7:10" s="37" customFormat="1" x14ac:dyDescent="0.25">
      <c r="G4087" s="36"/>
      <c r="H4087" s="36"/>
      <c r="I4087" s="38"/>
      <c r="J4087" s="36"/>
    </row>
    <row r="4088" spans="7:10" s="37" customFormat="1" x14ac:dyDescent="0.25">
      <c r="G4088" s="36"/>
      <c r="H4088" s="36"/>
      <c r="I4088" s="38"/>
      <c r="J4088" s="36"/>
    </row>
    <row r="4089" spans="7:10" s="37" customFormat="1" x14ac:dyDescent="0.25">
      <c r="G4089" s="36"/>
      <c r="H4089" s="36"/>
      <c r="I4089" s="38"/>
      <c r="J4089" s="36"/>
    </row>
    <row r="4090" spans="7:10" s="37" customFormat="1" x14ac:dyDescent="0.25">
      <c r="G4090" s="36"/>
      <c r="H4090" s="36"/>
      <c r="I4090" s="38"/>
      <c r="J4090" s="36"/>
    </row>
    <row r="4091" spans="7:10" s="37" customFormat="1" x14ac:dyDescent="0.25">
      <c r="G4091" s="36"/>
      <c r="H4091" s="36"/>
      <c r="I4091" s="38"/>
      <c r="J4091" s="36"/>
    </row>
    <row r="4092" spans="7:10" s="37" customFormat="1" x14ac:dyDescent="0.25">
      <c r="G4092" s="36"/>
      <c r="H4092" s="36"/>
      <c r="I4092" s="38"/>
      <c r="J4092" s="36"/>
    </row>
    <row r="4093" spans="7:10" s="37" customFormat="1" x14ac:dyDescent="0.25">
      <c r="G4093" s="36"/>
      <c r="H4093" s="36"/>
      <c r="I4093" s="38"/>
      <c r="J4093" s="36"/>
    </row>
    <row r="4094" spans="7:10" s="37" customFormat="1" x14ac:dyDescent="0.25">
      <c r="G4094" s="36"/>
      <c r="H4094" s="36"/>
      <c r="I4094" s="38"/>
      <c r="J4094" s="36"/>
    </row>
    <row r="4095" spans="7:10" s="37" customFormat="1" x14ac:dyDescent="0.25">
      <c r="G4095" s="36"/>
      <c r="H4095" s="36"/>
      <c r="I4095" s="38"/>
      <c r="J4095" s="36"/>
    </row>
    <row r="4096" spans="7:10" s="37" customFormat="1" x14ac:dyDescent="0.25">
      <c r="G4096" s="36"/>
      <c r="H4096" s="36"/>
      <c r="I4096" s="38"/>
      <c r="J4096" s="36"/>
    </row>
    <row r="4097" spans="7:10" s="37" customFormat="1" x14ac:dyDescent="0.25">
      <c r="G4097" s="36"/>
      <c r="H4097" s="36"/>
      <c r="I4097" s="38"/>
      <c r="J4097" s="36"/>
    </row>
    <row r="4098" spans="7:10" s="37" customFormat="1" x14ac:dyDescent="0.25">
      <c r="G4098" s="36"/>
      <c r="H4098" s="36"/>
      <c r="I4098" s="38"/>
      <c r="J4098" s="36"/>
    </row>
    <row r="4099" spans="7:10" s="37" customFormat="1" x14ac:dyDescent="0.25">
      <c r="G4099" s="36"/>
      <c r="H4099" s="36"/>
      <c r="I4099" s="38"/>
      <c r="J4099" s="36"/>
    </row>
    <row r="4100" spans="7:10" s="37" customFormat="1" x14ac:dyDescent="0.25">
      <c r="G4100" s="36"/>
      <c r="H4100" s="36"/>
      <c r="I4100" s="38"/>
      <c r="J4100" s="36"/>
    </row>
    <row r="4101" spans="7:10" s="37" customFormat="1" x14ac:dyDescent="0.25">
      <c r="G4101" s="36"/>
      <c r="H4101" s="36"/>
      <c r="I4101" s="38"/>
      <c r="J4101" s="36"/>
    </row>
    <row r="4102" spans="7:10" s="37" customFormat="1" x14ac:dyDescent="0.25">
      <c r="G4102" s="36"/>
      <c r="H4102" s="36"/>
      <c r="I4102" s="38"/>
      <c r="J4102" s="36"/>
    </row>
    <row r="4103" spans="7:10" s="37" customFormat="1" x14ac:dyDescent="0.25">
      <c r="G4103" s="36"/>
      <c r="H4103" s="36"/>
      <c r="I4103" s="38"/>
      <c r="J4103" s="36"/>
    </row>
    <row r="4104" spans="7:10" s="37" customFormat="1" x14ac:dyDescent="0.25">
      <c r="G4104" s="36"/>
      <c r="H4104" s="36"/>
      <c r="I4104" s="38"/>
      <c r="J4104" s="36"/>
    </row>
    <row r="4105" spans="7:10" s="37" customFormat="1" x14ac:dyDescent="0.25">
      <c r="G4105" s="36"/>
      <c r="H4105" s="36"/>
      <c r="I4105" s="38"/>
      <c r="J4105" s="36"/>
    </row>
    <row r="4106" spans="7:10" s="37" customFormat="1" x14ac:dyDescent="0.25">
      <c r="G4106" s="36"/>
      <c r="H4106" s="36"/>
      <c r="I4106" s="38"/>
      <c r="J4106" s="36"/>
    </row>
    <row r="4107" spans="7:10" s="37" customFormat="1" x14ac:dyDescent="0.25">
      <c r="G4107" s="36"/>
      <c r="H4107" s="36"/>
      <c r="I4107" s="38"/>
      <c r="J4107" s="36"/>
    </row>
    <row r="4108" spans="7:10" s="37" customFormat="1" x14ac:dyDescent="0.25">
      <c r="G4108" s="36"/>
      <c r="H4108" s="36"/>
      <c r="I4108" s="38"/>
      <c r="J4108" s="36"/>
    </row>
    <row r="4109" spans="7:10" s="37" customFormat="1" x14ac:dyDescent="0.25">
      <c r="G4109" s="36"/>
      <c r="H4109" s="36"/>
      <c r="I4109" s="38"/>
      <c r="J4109" s="36"/>
    </row>
    <row r="4110" spans="7:10" s="37" customFormat="1" x14ac:dyDescent="0.25">
      <c r="G4110" s="36"/>
      <c r="H4110" s="36"/>
      <c r="I4110" s="38"/>
      <c r="J4110" s="36"/>
    </row>
    <row r="4111" spans="7:10" s="37" customFormat="1" x14ac:dyDescent="0.25">
      <c r="G4111" s="36"/>
      <c r="H4111" s="36"/>
      <c r="I4111" s="38"/>
      <c r="J4111" s="36"/>
    </row>
    <row r="4112" spans="7:10" s="37" customFormat="1" x14ac:dyDescent="0.25">
      <c r="G4112" s="36"/>
      <c r="H4112" s="36"/>
      <c r="I4112" s="38"/>
      <c r="J4112" s="36"/>
    </row>
    <row r="4113" spans="7:10" s="37" customFormat="1" x14ac:dyDescent="0.25">
      <c r="G4113" s="36"/>
      <c r="H4113" s="36"/>
      <c r="I4113" s="38"/>
      <c r="J4113" s="36"/>
    </row>
    <row r="4114" spans="7:10" s="37" customFormat="1" x14ac:dyDescent="0.25">
      <c r="G4114" s="36"/>
      <c r="H4114" s="36"/>
      <c r="I4114" s="38"/>
      <c r="J4114" s="36"/>
    </row>
    <row r="4115" spans="7:10" s="37" customFormat="1" x14ac:dyDescent="0.25">
      <c r="G4115" s="36"/>
      <c r="H4115" s="36"/>
      <c r="I4115" s="38"/>
      <c r="J4115" s="36"/>
    </row>
    <row r="4116" spans="7:10" s="37" customFormat="1" x14ac:dyDescent="0.25">
      <c r="G4116" s="36"/>
      <c r="H4116" s="36"/>
      <c r="I4116" s="38"/>
      <c r="J4116" s="36"/>
    </row>
    <row r="4117" spans="7:10" s="37" customFormat="1" x14ac:dyDescent="0.25">
      <c r="G4117" s="36"/>
      <c r="H4117" s="36"/>
      <c r="I4117" s="38"/>
      <c r="J4117" s="36"/>
    </row>
    <row r="4118" spans="7:10" s="37" customFormat="1" x14ac:dyDescent="0.25">
      <c r="G4118" s="36"/>
      <c r="H4118" s="36"/>
      <c r="I4118" s="38"/>
      <c r="J4118" s="36"/>
    </row>
    <row r="4119" spans="7:10" s="37" customFormat="1" x14ac:dyDescent="0.25">
      <c r="G4119" s="36"/>
      <c r="H4119" s="36"/>
      <c r="I4119" s="38"/>
      <c r="J4119" s="36"/>
    </row>
    <row r="4120" spans="7:10" s="37" customFormat="1" x14ac:dyDescent="0.25">
      <c r="G4120" s="36"/>
      <c r="H4120" s="36"/>
      <c r="I4120" s="38"/>
      <c r="J4120" s="36"/>
    </row>
    <row r="4121" spans="7:10" s="37" customFormat="1" x14ac:dyDescent="0.25">
      <c r="G4121" s="36"/>
      <c r="H4121" s="36"/>
      <c r="I4121" s="38"/>
      <c r="J4121" s="36"/>
    </row>
    <row r="4122" spans="7:10" s="37" customFormat="1" x14ac:dyDescent="0.25">
      <c r="G4122" s="36"/>
      <c r="H4122" s="36"/>
      <c r="I4122" s="38"/>
      <c r="J4122" s="36"/>
    </row>
    <row r="4123" spans="7:10" s="37" customFormat="1" x14ac:dyDescent="0.25">
      <c r="G4123" s="36"/>
      <c r="H4123" s="36"/>
      <c r="I4123" s="38"/>
      <c r="J4123" s="36"/>
    </row>
    <row r="4124" spans="7:10" s="37" customFormat="1" x14ac:dyDescent="0.25">
      <c r="G4124" s="36"/>
      <c r="H4124" s="36"/>
      <c r="I4124" s="38"/>
      <c r="J4124" s="36"/>
    </row>
    <row r="4125" spans="7:10" s="37" customFormat="1" x14ac:dyDescent="0.25">
      <c r="G4125" s="36"/>
      <c r="H4125" s="36"/>
      <c r="I4125" s="38"/>
      <c r="J4125" s="36"/>
    </row>
    <row r="4126" spans="7:10" s="37" customFormat="1" x14ac:dyDescent="0.25">
      <c r="G4126" s="36"/>
      <c r="H4126" s="36"/>
      <c r="I4126" s="38"/>
      <c r="J4126" s="36"/>
    </row>
    <row r="4127" spans="7:10" s="37" customFormat="1" x14ac:dyDescent="0.25">
      <c r="G4127" s="36"/>
      <c r="H4127" s="36"/>
      <c r="I4127" s="38"/>
      <c r="J4127" s="36"/>
    </row>
    <row r="4128" spans="7:10" s="37" customFormat="1" x14ac:dyDescent="0.25">
      <c r="G4128" s="36"/>
      <c r="H4128" s="36"/>
      <c r="I4128" s="38"/>
      <c r="J4128" s="36"/>
    </row>
    <row r="4129" spans="7:10" s="37" customFormat="1" x14ac:dyDescent="0.25">
      <c r="G4129" s="36"/>
      <c r="H4129" s="36"/>
      <c r="I4129" s="38"/>
      <c r="J4129" s="36"/>
    </row>
    <row r="4130" spans="7:10" s="37" customFormat="1" x14ac:dyDescent="0.25">
      <c r="G4130" s="36"/>
      <c r="H4130" s="36"/>
      <c r="I4130" s="38"/>
      <c r="J4130" s="36"/>
    </row>
    <row r="4131" spans="7:10" s="37" customFormat="1" x14ac:dyDescent="0.25">
      <c r="G4131" s="36"/>
      <c r="H4131" s="36"/>
      <c r="I4131" s="38"/>
      <c r="J4131" s="36"/>
    </row>
    <row r="4132" spans="7:10" s="37" customFormat="1" x14ac:dyDescent="0.25">
      <c r="G4132" s="36"/>
      <c r="H4132" s="36"/>
      <c r="I4132" s="38"/>
      <c r="J4132" s="36"/>
    </row>
    <row r="4133" spans="7:10" s="37" customFormat="1" x14ac:dyDescent="0.25">
      <c r="G4133" s="36"/>
      <c r="H4133" s="36"/>
      <c r="I4133" s="38"/>
      <c r="J4133" s="36"/>
    </row>
    <row r="4134" spans="7:10" s="37" customFormat="1" x14ac:dyDescent="0.25">
      <c r="G4134" s="36"/>
      <c r="H4134" s="36"/>
      <c r="I4134" s="38"/>
      <c r="J4134" s="36"/>
    </row>
    <row r="4135" spans="7:10" s="37" customFormat="1" x14ac:dyDescent="0.25">
      <c r="G4135" s="36"/>
      <c r="H4135" s="36"/>
      <c r="I4135" s="38"/>
      <c r="J4135" s="36"/>
    </row>
    <row r="4136" spans="7:10" s="37" customFormat="1" x14ac:dyDescent="0.25">
      <c r="G4136" s="36"/>
      <c r="H4136" s="36"/>
      <c r="I4136" s="38"/>
      <c r="J4136" s="36"/>
    </row>
    <row r="4137" spans="7:10" s="37" customFormat="1" x14ac:dyDescent="0.25">
      <c r="G4137" s="36"/>
      <c r="H4137" s="36"/>
      <c r="I4137" s="38"/>
      <c r="J4137" s="36"/>
    </row>
    <row r="4138" spans="7:10" s="37" customFormat="1" x14ac:dyDescent="0.25">
      <c r="G4138" s="36"/>
      <c r="H4138" s="36"/>
      <c r="I4138" s="38"/>
      <c r="J4138" s="36"/>
    </row>
    <row r="4139" spans="7:10" s="37" customFormat="1" x14ac:dyDescent="0.25">
      <c r="G4139" s="36"/>
      <c r="H4139" s="36"/>
      <c r="I4139" s="38"/>
      <c r="J4139" s="36"/>
    </row>
    <row r="4140" spans="7:10" s="37" customFormat="1" x14ac:dyDescent="0.25">
      <c r="G4140" s="36"/>
      <c r="H4140" s="36"/>
      <c r="I4140" s="38"/>
      <c r="J4140" s="36"/>
    </row>
    <row r="4141" spans="7:10" s="37" customFormat="1" x14ac:dyDescent="0.25">
      <c r="G4141" s="36"/>
      <c r="H4141" s="36"/>
      <c r="I4141" s="38"/>
      <c r="J4141" s="36"/>
    </row>
    <row r="4142" spans="7:10" s="37" customFormat="1" x14ac:dyDescent="0.25">
      <c r="G4142" s="36"/>
      <c r="H4142" s="36"/>
      <c r="I4142" s="38"/>
      <c r="J4142" s="36"/>
    </row>
    <row r="4143" spans="7:10" s="37" customFormat="1" x14ac:dyDescent="0.25">
      <c r="G4143" s="36"/>
      <c r="H4143" s="36"/>
      <c r="I4143" s="38"/>
      <c r="J4143" s="36"/>
    </row>
    <row r="4144" spans="7:10" s="37" customFormat="1" x14ac:dyDescent="0.25">
      <c r="G4144" s="36"/>
      <c r="H4144" s="36"/>
      <c r="I4144" s="38"/>
      <c r="J4144" s="36"/>
    </row>
    <row r="4145" spans="7:10" s="37" customFormat="1" x14ac:dyDescent="0.25">
      <c r="G4145" s="36"/>
      <c r="H4145" s="36"/>
      <c r="I4145" s="38"/>
      <c r="J4145" s="36"/>
    </row>
    <row r="4146" spans="7:10" s="37" customFormat="1" x14ac:dyDescent="0.25">
      <c r="G4146" s="36"/>
      <c r="H4146" s="36"/>
      <c r="I4146" s="38"/>
      <c r="J4146" s="36"/>
    </row>
    <row r="4147" spans="7:10" s="37" customFormat="1" x14ac:dyDescent="0.25">
      <c r="G4147" s="36"/>
      <c r="H4147" s="36"/>
      <c r="I4147" s="38"/>
      <c r="J4147" s="36"/>
    </row>
    <row r="4148" spans="7:10" s="37" customFormat="1" x14ac:dyDescent="0.25">
      <c r="G4148" s="36"/>
      <c r="H4148" s="36"/>
      <c r="I4148" s="38"/>
      <c r="J4148" s="36"/>
    </row>
    <row r="4149" spans="7:10" s="37" customFormat="1" x14ac:dyDescent="0.25">
      <c r="G4149" s="36"/>
      <c r="H4149" s="36"/>
      <c r="I4149" s="38"/>
      <c r="J4149" s="36"/>
    </row>
    <row r="4150" spans="7:10" s="37" customFormat="1" x14ac:dyDescent="0.25">
      <c r="G4150" s="36"/>
      <c r="H4150" s="36"/>
      <c r="I4150" s="38"/>
      <c r="J4150" s="36"/>
    </row>
    <row r="4151" spans="7:10" s="37" customFormat="1" x14ac:dyDescent="0.25">
      <c r="G4151" s="36"/>
      <c r="H4151" s="36"/>
      <c r="I4151" s="38"/>
      <c r="J4151" s="36"/>
    </row>
    <row r="4152" spans="7:10" s="37" customFormat="1" x14ac:dyDescent="0.25">
      <c r="G4152" s="36"/>
      <c r="H4152" s="36"/>
      <c r="I4152" s="38"/>
      <c r="J4152" s="36"/>
    </row>
    <row r="4153" spans="7:10" s="37" customFormat="1" x14ac:dyDescent="0.25">
      <c r="G4153" s="36"/>
      <c r="H4153" s="36"/>
      <c r="I4153" s="38"/>
      <c r="J4153" s="36"/>
    </row>
    <row r="4154" spans="7:10" s="37" customFormat="1" x14ac:dyDescent="0.25">
      <c r="G4154" s="36"/>
      <c r="H4154" s="36"/>
      <c r="I4154" s="38"/>
      <c r="J4154" s="36"/>
    </row>
    <row r="4155" spans="7:10" s="37" customFormat="1" x14ac:dyDescent="0.25">
      <c r="G4155" s="36"/>
      <c r="H4155" s="36"/>
      <c r="I4155" s="38"/>
      <c r="J4155" s="36"/>
    </row>
    <row r="4156" spans="7:10" s="37" customFormat="1" x14ac:dyDescent="0.25">
      <c r="G4156" s="36"/>
      <c r="H4156" s="36"/>
      <c r="I4156" s="38"/>
      <c r="J4156" s="36"/>
    </row>
    <row r="4157" spans="7:10" s="37" customFormat="1" x14ac:dyDescent="0.25">
      <c r="G4157" s="36"/>
      <c r="H4157" s="36"/>
      <c r="I4157" s="38"/>
      <c r="J4157" s="36"/>
    </row>
    <row r="4158" spans="7:10" s="37" customFormat="1" x14ac:dyDescent="0.25">
      <c r="G4158" s="36"/>
      <c r="H4158" s="36"/>
      <c r="I4158" s="38"/>
      <c r="J4158" s="36"/>
    </row>
    <row r="4159" spans="7:10" s="37" customFormat="1" x14ac:dyDescent="0.25">
      <c r="G4159" s="36"/>
      <c r="H4159" s="36"/>
      <c r="I4159" s="38"/>
      <c r="J4159" s="36"/>
    </row>
    <row r="4160" spans="7:10" s="37" customFormat="1" x14ac:dyDescent="0.25">
      <c r="G4160" s="36"/>
      <c r="H4160" s="36"/>
      <c r="I4160" s="38"/>
      <c r="J4160" s="36"/>
    </row>
    <row r="4161" spans="7:10" s="37" customFormat="1" x14ac:dyDescent="0.25">
      <c r="G4161" s="36"/>
      <c r="H4161" s="36"/>
      <c r="I4161" s="38"/>
      <c r="J4161" s="36"/>
    </row>
    <row r="4162" spans="7:10" s="37" customFormat="1" x14ac:dyDescent="0.25">
      <c r="G4162" s="36"/>
      <c r="H4162" s="36"/>
      <c r="I4162" s="38"/>
      <c r="J4162" s="36"/>
    </row>
    <row r="4163" spans="7:10" s="37" customFormat="1" x14ac:dyDescent="0.25">
      <c r="G4163" s="36"/>
      <c r="H4163" s="36"/>
      <c r="I4163" s="38"/>
      <c r="J4163" s="36"/>
    </row>
    <row r="4164" spans="7:10" s="37" customFormat="1" x14ac:dyDescent="0.25">
      <c r="G4164" s="36"/>
      <c r="H4164" s="36"/>
      <c r="I4164" s="38"/>
      <c r="J4164" s="36"/>
    </row>
    <row r="4165" spans="7:10" s="37" customFormat="1" x14ac:dyDescent="0.25">
      <c r="G4165" s="36"/>
      <c r="H4165" s="36"/>
      <c r="I4165" s="38"/>
      <c r="J4165" s="36"/>
    </row>
    <row r="4166" spans="7:10" s="37" customFormat="1" x14ac:dyDescent="0.25">
      <c r="G4166" s="36"/>
      <c r="H4166" s="36"/>
      <c r="I4166" s="38"/>
      <c r="J4166" s="36"/>
    </row>
    <row r="4167" spans="7:10" s="37" customFormat="1" x14ac:dyDescent="0.25">
      <c r="G4167" s="36"/>
      <c r="H4167" s="36"/>
      <c r="I4167" s="38"/>
      <c r="J4167" s="36"/>
    </row>
    <row r="4168" spans="7:10" s="37" customFormat="1" x14ac:dyDescent="0.25">
      <c r="G4168" s="36"/>
      <c r="H4168" s="36"/>
      <c r="I4168" s="38"/>
      <c r="J4168" s="36"/>
    </row>
    <row r="4169" spans="7:10" s="37" customFormat="1" x14ac:dyDescent="0.25">
      <c r="G4169" s="36"/>
      <c r="H4169" s="36"/>
      <c r="I4169" s="38"/>
      <c r="J4169" s="36"/>
    </row>
    <row r="4170" spans="7:10" s="37" customFormat="1" x14ac:dyDescent="0.25">
      <c r="G4170" s="36"/>
      <c r="H4170" s="36"/>
      <c r="I4170" s="38"/>
      <c r="J4170" s="36"/>
    </row>
    <row r="4171" spans="7:10" s="37" customFormat="1" x14ac:dyDescent="0.25">
      <c r="G4171" s="36"/>
      <c r="H4171" s="36"/>
      <c r="I4171" s="38"/>
      <c r="J4171" s="36"/>
    </row>
    <row r="4172" spans="7:10" s="37" customFormat="1" x14ac:dyDescent="0.25">
      <c r="G4172" s="36"/>
      <c r="H4172" s="36"/>
      <c r="I4172" s="38"/>
      <c r="J4172" s="36"/>
    </row>
    <row r="4173" spans="7:10" s="37" customFormat="1" x14ac:dyDescent="0.25">
      <c r="G4173" s="36"/>
      <c r="H4173" s="36"/>
      <c r="I4173" s="38"/>
      <c r="J4173" s="36"/>
    </row>
    <row r="4174" spans="7:10" s="37" customFormat="1" x14ac:dyDescent="0.25">
      <c r="G4174" s="36"/>
      <c r="H4174" s="36"/>
      <c r="I4174" s="38"/>
      <c r="J4174" s="36"/>
    </row>
    <row r="4175" spans="7:10" s="37" customFormat="1" x14ac:dyDescent="0.25">
      <c r="G4175" s="36"/>
      <c r="H4175" s="36"/>
      <c r="I4175" s="38"/>
      <c r="J4175" s="36"/>
    </row>
    <row r="4176" spans="7:10" s="37" customFormat="1" x14ac:dyDescent="0.25">
      <c r="G4176" s="36"/>
      <c r="H4176" s="36"/>
      <c r="I4176" s="38"/>
      <c r="J4176" s="36"/>
    </row>
    <row r="4177" spans="7:10" s="37" customFormat="1" x14ac:dyDescent="0.25">
      <c r="G4177" s="36"/>
      <c r="H4177" s="36"/>
      <c r="I4177" s="38"/>
      <c r="J4177" s="36"/>
    </row>
    <row r="4178" spans="7:10" s="37" customFormat="1" x14ac:dyDescent="0.25">
      <c r="G4178" s="36"/>
      <c r="H4178" s="36"/>
      <c r="I4178" s="38"/>
      <c r="J4178" s="36"/>
    </row>
    <row r="4179" spans="7:10" s="37" customFormat="1" x14ac:dyDescent="0.25">
      <c r="G4179" s="36"/>
      <c r="H4179" s="36"/>
      <c r="I4179" s="38"/>
      <c r="J4179" s="36"/>
    </row>
    <row r="4180" spans="7:10" s="37" customFormat="1" x14ac:dyDescent="0.25">
      <c r="G4180" s="36"/>
      <c r="H4180" s="36"/>
      <c r="I4180" s="38"/>
      <c r="J4180" s="36"/>
    </row>
    <row r="4181" spans="7:10" s="37" customFormat="1" x14ac:dyDescent="0.25">
      <c r="G4181" s="36"/>
      <c r="H4181" s="36"/>
      <c r="I4181" s="38"/>
      <c r="J4181" s="36"/>
    </row>
    <row r="4182" spans="7:10" s="37" customFormat="1" x14ac:dyDescent="0.25">
      <c r="G4182" s="36"/>
      <c r="H4182" s="36"/>
      <c r="I4182" s="38"/>
      <c r="J4182" s="36"/>
    </row>
    <row r="4183" spans="7:10" s="37" customFormat="1" x14ac:dyDescent="0.25">
      <c r="G4183" s="36"/>
      <c r="H4183" s="36"/>
      <c r="I4183" s="38"/>
      <c r="J4183" s="36"/>
    </row>
    <row r="4184" spans="7:10" s="37" customFormat="1" x14ac:dyDescent="0.25">
      <c r="G4184" s="36"/>
      <c r="H4184" s="36"/>
      <c r="I4184" s="38"/>
      <c r="J4184" s="36"/>
    </row>
    <row r="4185" spans="7:10" s="37" customFormat="1" x14ac:dyDescent="0.25">
      <c r="G4185" s="36"/>
      <c r="H4185" s="36"/>
      <c r="I4185" s="38"/>
      <c r="J4185" s="36"/>
    </row>
    <row r="4186" spans="7:10" s="37" customFormat="1" x14ac:dyDescent="0.25">
      <c r="G4186" s="36"/>
      <c r="H4186" s="36"/>
      <c r="I4186" s="38"/>
      <c r="J4186" s="36"/>
    </row>
    <row r="4187" spans="7:10" s="37" customFormat="1" x14ac:dyDescent="0.25">
      <c r="G4187" s="36"/>
      <c r="H4187" s="36"/>
      <c r="I4187" s="38"/>
      <c r="J4187" s="36"/>
    </row>
    <row r="4188" spans="7:10" s="37" customFormat="1" x14ac:dyDescent="0.25">
      <c r="G4188" s="36"/>
      <c r="H4188" s="36"/>
      <c r="I4188" s="38"/>
      <c r="J4188" s="36"/>
    </row>
    <row r="4189" spans="7:10" s="37" customFormat="1" x14ac:dyDescent="0.25">
      <c r="G4189" s="36"/>
      <c r="H4189" s="36"/>
      <c r="I4189" s="38"/>
      <c r="J4189" s="36"/>
    </row>
    <row r="4190" spans="7:10" s="37" customFormat="1" x14ac:dyDescent="0.25">
      <c r="G4190" s="36"/>
      <c r="H4190" s="36"/>
      <c r="I4190" s="38"/>
      <c r="J4190" s="36"/>
    </row>
    <row r="4191" spans="7:10" s="37" customFormat="1" x14ac:dyDescent="0.25">
      <c r="G4191" s="36"/>
      <c r="H4191" s="36"/>
      <c r="I4191" s="38"/>
      <c r="J4191" s="36"/>
    </row>
    <row r="4192" spans="7:10" s="37" customFormat="1" x14ac:dyDescent="0.25">
      <c r="G4192" s="36"/>
      <c r="H4192" s="36"/>
      <c r="I4192" s="38"/>
      <c r="J4192" s="36"/>
    </row>
    <row r="4193" spans="7:10" s="37" customFormat="1" x14ac:dyDescent="0.25">
      <c r="G4193" s="36"/>
      <c r="H4193" s="36"/>
      <c r="I4193" s="38"/>
      <c r="J4193" s="36"/>
    </row>
    <row r="4194" spans="7:10" s="37" customFormat="1" x14ac:dyDescent="0.25">
      <c r="G4194" s="36"/>
      <c r="H4194" s="36"/>
      <c r="I4194" s="38"/>
      <c r="J4194" s="36"/>
    </row>
    <row r="4195" spans="7:10" s="37" customFormat="1" x14ac:dyDescent="0.25">
      <c r="G4195" s="36"/>
      <c r="H4195" s="36"/>
      <c r="I4195" s="38"/>
      <c r="J4195" s="36"/>
    </row>
    <row r="4196" spans="7:10" s="37" customFormat="1" x14ac:dyDescent="0.25">
      <c r="G4196" s="36"/>
      <c r="H4196" s="36"/>
      <c r="I4196" s="38"/>
      <c r="J4196" s="36"/>
    </row>
    <row r="4197" spans="7:10" s="37" customFormat="1" x14ac:dyDescent="0.25">
      <c r="G4197" s="36"/>
      <c r="H4197" s="36"/>
      <c r="I4197" s="38"/>
      <c r="J4197" s="36"/>
    </row>
    <row r="4198" spans="7:10" s="37" customFormat="1" x14ac:dyDescent="0.25">
      <c r="G4198" s="36"/>
      <c r="H4198" s="36"/>
      <c r="I4198" s="38"/>
      <c r="J4198" s="36"/>
    </row>
    <row r="4199" spans="7:10" s="37" customFormat="1" x14ac:dyDescent="0.25">
      <c r="G4199" s="36"/>
      <c r="H4199" s="36"/>
      <c r="I4199" s="38"/>
      <c r="J4199" s="36"/>
    </row>
    <row r="4200" spans="7:10" s="37" customFormat="1" x14ac:dyDescent="0.25">
      <c r="G4200" s="36"/>
      <c r="H4200" s="36"/>
      <c r="I4200" s="38"/>
      <c r="J4200" s="36"/>
    </row>
    <row r="4201" spans="7:10" s="37" customFormat="1" x14ac:dyDescent="0.25">
      <c r="G4201" s="36"/>
      <c r="H4201" s="36"/>
      <c r="I4201" s="38"/>
      <c r="J4201" s="36"/>
    </row>
    <row r="4202" spans="7:10" s="37" customFormat="1" x14ac:dyDescent="0.25">
      <c r="G4202" s="36"/>
      <c r="H4202" s="36"/>
      <c r="I4202" s="38"/>
      <c r="J4202" s="36"/>
    </row>
    <row r="4203" spans="7:10" s="37" customFormat="1" x14ac:dyDescent="0.25">
      <c r="G4203" s="36"/>
      <c r="H4203" s="36"/>
      <c r="I4203" s="38"/>
      <c r="J4203" s="36"/>
    </row>
    <row r="4204" spans="7:10" s="37" customFormat="1" x14ac:dyDescent="0.25">
      <c r="G4204" s="36"/>
      <c r="H4204" s="36"/>
      <c r="I4204" s="38"/>
      <c r="J4204" s="36"/>
    </row>
    <row r="4205" spans="7:10" s="37" customFormat="1" x14ac:dyDescent="0.25">
      <c r="G4205" s="36"/>
      <c r="H4205" s="36"/>
      <c r="I4205" s="38"/>
      <c r="J4205" s="36"/>
    </row>
    <row r="4206" spans="7:10" s="37" customFormat="1" x14ac:dyDescent="0.25">
      <c r="G4206" s="36"/>
      <c r="H4206" s="36"/>
      <c r="I4206" s="38"/>
      <c r="J4206" s="36"/>
    </row>
    <row r="4207" spans="7:10" s="37" customFormat="1" x14ac:dyDescent="0.25">
      <c r="G4207" s="36"/>
      <c r="H4207" s="36"/>
      <c r="I4207" s="38"/>
      <c r="J4207" s="36"/>
    </row>
    <row r="4208" spans="7:10" s="37" customFormat="1" x14ac:dyDescent="0.25">
      <c r="G4208" s="36"/>
      <c r="H4208" s="36"/>
      <c r="I4208" s="38"/>
      <c r="J4208" s="36"/>
    </row>
    <row r="4209" spans="7:10" s="37" customFormat="1" x14ac:dyDescent="0.25">
      <c r="G4209" s="36"/>
      <c r="H4209" s="36"/>
      <c r="I4209" s="38"/>
      <c r="J4209" s="36"/>
    </row>
    <row r="4210" spans="7:10" s="37" customFormat="1" x14ac:dyDescent="0.25">
      <c r="G4210" s="36"/>
      <c r="H4210" s="36"/>
      <c r="I4210" s="38"/>
      <c r="J4210" s="36"/>
    </row>
    <row r="4211" spans="7:10" s="37" customFormat="1" x14ac:dyDescent="0.25">
      <c r="G4211" s="36"/>
      <c r="H4211" s="36"/>
      <c r="I4211" s="38"/>
      <c r="J4211" s="36"/>
    </row>
    <row r="4212" spans="7:10" s="37" customFormat="1" x14ac:dyDescent="0.25">
      <c r="G4212" s="36"/>
      <c r="H4212" s="36"/>
      <c r="I4212" s="38"/>
      <c r="J4212" s="36"/>
    </row>
    <row r="4213" spans="7:10" s="37" customFormat="1" x14ac:dyDescent="0.25">
      <c r="G4213" s="36"/>
      <c r="H4213" s="36"/>
      <c r="I4213" s="38"/>
      <c r="J4213" s="36"/>
    </row>
    <row r="4214" spans="7:10" s="37" customFormat="1" x14ac:dyDescent="0.25">
      <c r="G4214" s="36"/>
      <c r="H4214" s="36"/>
      <c r="I4214" s="38"/>
      <c r="J4214" s="36"/>
    </row>
    <row r="4215" spans="7:10" s="37" customFormat="1" x14ac:dyDescent="0.25">
      <c r="G4215" s="36"/>
      <c r="H4215" s="36"/>
      <c r="I4215" s="38"/>
      <c r="J4215" s="36"/>
    </row>
    <row r="4216" spans="7:10" s="37" customFormat="1" x14ac:dyDescent="0.25">
      <c r="G4216" s="36"/>
      <c r="H4216" s="36"/>
      <c r="I4216" s="38"/>
      <c r="J4216" s="36"/>
    </row>
    <row r="4217" spans="7:10" s="37" customFormat="1" x14ac:dyDescent="0.25">
      <c r="G4217" s="36"/>
      <c r="H4217" s="36"/>
      <c r="I4217" s="38"/>
      <c r="J4217" s="36"/>
    </row>
    <row r="4218" spans="7:10" s="37" customFormat="1" x14ac:dyDescent="0.25">
      <c r="G4218" s="36"/>
      <c r="H4218" s="36"/>
      <c r="I4218" s="38"/>
      <c r="J4218" s="36"/>
    </row>
    <row r="4219" spans="7:10" s="37" customFormat="1" x14ac:dyDescent="0.25">
      <c r="G4219" s="36"/>
      <c r="H4219" s="36"/>
      <c r="I4219" s="38"/>
      <c r="J4219" s="36"/>
    </row>
    <row r="4220" spans="7:10" s="37" customFormat="1" x14ac:dyDescent="0.25">
      <c r="G4220" s="36"/>
      <c r="H4220" s="36"/>
      <c r="I4220" s="38"/>
      <c r="J4220" s="36"/>
    </row>
    <row r="4221" spans="7:10" s="37" customFormat="1" x14ac:dyDescent="0.25">
      <c r="G4221" s="36"/>
      <c r="H4221" s="36"/>
      <c r="I4221" s="38"/>
      <c r="J4221" s="36"/>
    </row>
    <row r="4222" spans="7:10" s="37" customFormat="1" x14ac:dyDescent="0.25">
      <c r="G4222" s="36"/>
      <c r="H4222" s="36"/>
      <c r="I4222" s="38"/>
      <c r="J4222" s="36"/>
    </row>
    <row r="4223" spans="7:10" s="37" customFormat="1" x14ac:dyDescent="0.25">
      <c r="G4223" s="36"/>
      <c r="H4223" s="36"/>
      <c r="I4223" s="38"/>
      <c r="J4223" s="36"/>
    </row>
    <row r="4224" spans="7:10" s="37" customFormat="1" x14ac:dyDescent="0.25">
      <c r="G4224" s="36"/>
      <c r="H4224" s="36"/>
      <c r="I4224" s="38"/>
      <c r="J4224" s="36"/>
    </row>
    <row r="4225" spans="7:10" s="37" customFormat="1" x14ac:dyDescent="0.25">
      <c r="G4225" s="36"/>
      <c r="H4225" s="36"/>
      <c r="I4225" s="38"/>
      <c r="J4225" s="36"/>
    </row>
    <row r="4226" spans="7:10" s="37" customFormat="1" x14ac:dyDescent="0.25">
      <c r="G4226" s="36"/>
      <c r="H4226" s="36"/>
      <c r="I4226" s="38"/>
      <c r="J4226" s="36"/>
    </row>
    <row r="4227" spans="7:10" s="37" customFormat="1" x14ac:dyDescent="0.25">
      <c r="G4227" s="36"/>
      <c r="H4227" s="36"/>
      <c r="I4227" s="38"/>
      <c r="J4227" s="36"/>
    </row>
    <row r="4228" spans="7:10" s="37" customFormat="1" x14ac:dyDescent="0.25">
      <c r="G4228" s="36"/>
      <c r="H4228" s="36"/>
      <c r="I4228" s="38"/>
      <c r="J4228" s="36"/>
    </row>
    <row r="4229" spans="7:10" s="37" customFormat="1" x14ac:dyDescent="0.25">
      <c r="G4229" s="36"/>
      <c r="H4229" s="36"/>
      <c r="I4229" s="38"/>
      <c r="J4229" s="36"/>
    </row>
    <row r="4230" spans="7:10" s="37" customFormat="1" x14ac:dyDescent="0.25">
      <c r="G4230" s="36"/>
      <c r="H4230" s="36"/>
      <c r="I4230" s="38"/>
      <c r="J4230" s="36"/>
    </row>
    <row r="4231" spans="7:10" s="37" customFormat="1" x14ac:dyDescent="0.25">
      <c r="G4231" s="36"/>
      <c r="H4231" s="36"/>
      <c r="I4231" s="38"/>
      <c r="J4231" s="36"/>
    </row>
    <row r="4232" spans="7:10" s="37" customFormat="1" x14ac:dyDescent="0.25">
      <c r="G4232" s="36"/>
      <c r="H4232" s="36"/>
      <c r="I4232" s="38"/>
      <c r="J4232" s="36"/>
    </row>
    <row r="4233" spans="7:10" s="37" customFormat="1" x14ac:dyDescent="0.25">
      <c r="G4233" s="36"/>
      <c r="H4233" s="36"/>
      <c r="I4233" s="38"/>
      <c r="J4233" s="36"/>
    </row>
    <row r="4234" spans="7:10" s="37" customFormat="1" x14ac:dyDescent="0.25">
      <c r="G4234" s="36"/>
      <c r="H4234" s="36"/>
      <c r="I4234" s="38"/>
      <c r="J4234" s="36"/>
    </row>
    <row r="4235" spans="7:10" s="37" customFormat="1" x14ac:dyDescent="0.25">
      <c r="G4235" s="36"/>
      <c r="H4235" s="36"/>
      <c r="I4235" s="38"/>
      <c r="J4235" s="36"/>
    </row>
    <row r="4236" spans="7:10" s="37" customFormat="1" x14ac:dyDescent="0.25">
      <c r="G4236" s="36"/>
      <c r="H4236" s="36"/>
      <c r="I4236" s="38"/>
      <c r="J4236" s="36"/>
    </row>
    <row r="4237" spans="7:10" s="37" customFormat="1" x14ac:dyDescent="0.25">
      <c r="G4237" s="36"/>
      <c r="H4237" s="36"/>
      <c r="I4237" s="38"/>
      <c r="J4237" s="36"/>
    </row>
    <row r="4238" spans="7:10" s="37" customFormat="1" x14ac:dyDescent="0.25">
      <c r="G4238" s="36"/>
      <c r="H4238" s="36"/>
      <c r="I4238" s="38"/>
      <c r="J4238" s="36"/>
    </row>
    <row r="4239" spans="7:10" s="37" customFormat="1" x14ac:dyDescent="0.25">
      <c r="G4239" s="36"/>
      <c r="H4239" s="36"/>
      <c r="I4239" s="38"/>
      <c r="J4239" s="36"/>
    </row>
    <row r="4240" spans="7:10" s="37" customFormat="1" x14ac:dyDescent="0.25">
      <c r="G4240" s="36"/>
      <c r="H4240" s="36"/>
      <c r="I4240" s="38"/>
      <c r="J4240" s="36"/>
    </row>
    <row r="4241" spans="7:10" s="37" customFormat="1" x14ac:dyDescent="0.25">
      <c r="G4241" s="36"/>
      <c r="H4241" s="36"/>
      <c r="I4241" s="38"/>
      <c r="J4241" s="36"/>
    </row>
    <row r="4242" spans="7:10" s="37" customFormat="1" x14ac:dyDescent="0.25">
      <c r="G4242" s="36"/>
      <c r="H4242" s="36"/>
      <c r="I4242" s="38"/>
      <c r="J4242" s="36"/>
    </row>
    <row r="4243" spans="7:10" s="37" customFormat="1" x14ac:dyDescent="0.25">
      <c r="G4243" s="36"/>
      <c r="H4243" s="36"/>
      <c r="I4243" s="38"/>
      <c r="J4243" s="36"/>
    </row>
    <row r="4244" spans="7:10" s="37" customFormat="1" x14ac:dyDescent="0.25">
      <c r="G4244" s="36"/>
      <c r="H4244" s="36"/>
      <c r="I4244" s="38"/>
      <c r="J4244" s="36"/>
    </row>
    <row r="4245" spans="7:10" s="37" customFormat="1" x14ac:dyDescent="0.25">
      <c r="G4245" s="36"/>
      <c r="H4245" s="36"/>
      <c r="I4245" s="38"/>
      <c r="J4245" s="36"/>
    </row>
    <row r="4246" spans="7:10" s="37" customFormat="1" x14ac:dyDescent="0.25">
      <c r="G4246" s="36"/>
      <c r="H4246" s="36"/>
      <c r="I4246" s="38"/>
      <c r="J4246" s="36"/>
    </row>
    <row r="4247" spans="7:10" s="37" customFormat="1" x14ac:dyDescent="0.25">
      <c r="G4247" s="36"/>
      <c r="H4247" s="36"/>
      <c r="I4247" s="38"/>
      <c r="J4247" s="36"/>
    </row>
    <row r="4248" spans="7:10" s="37" customFormat="1" x14ac:dyDescent="0.25">
      <c r="G4248" s="36"/>
      <c r="H4248" s="36"/>
      <c r="I4248" s="38"/>
      <c r="J4248" s="36"/>
    </row>
    <row r="4249" spans="7:10" s="37" customFormat="1" x14ac:dyDescent="0.25">
      <c r="G4249" s="36"/>
      <c r="H4249" s="36"/>
      <c r="I4249" s="38"/>
      <c r="J4249" s="36"/>
    </row>
    <row r="4250" spans="7:10" s="37" customFormat="1" x14ac:dyDescent="0.25">
      <c r="G4250" s="36"/>
      <c r="H4250" s="36"/>
      <c r="I4250" s="38"/>
      <c r="J4250" s="36"/>
    </row>
    <row r="4251" spans="7:10" s="37" customFormat="1" x14ac:dyDescent="0.25">
      <c r="G4251" s="36"/>
      <c r="H4251" s="36"/>
      <c r="I4251" s="38"/>
      <c r="J4251" s="36"/>
    </row>
    <row r="4252" spans="7:10" s="37" customFormat="1" x14ac:dyDescent="0.25">
      <c r="G4252" s="36"/>
      <c r="H4252" s="36"/>
      <c r="I4252" s="38"/>
      <c r="J4252" s="36"/>
    </row>
    <row r="4253" spans="7:10" s="37" customFormat="1" x14ac:dyDescent="0.25">
      <c r="G4253" s="36"/>
      <c r="H4253" s="36"/>
      <c r="I4253" s="38"/>
      <c r="J4253" s="36"/>
    </row>
    <row r="4254" spans="7:10" s="37" customFormat="1" x14ac:dyDescent="0.25">
      <c r="G4254" s="36"/>
      <c r="H4254" s="36"/>
      <c r="I4254" s="38"/>
      <c r="J4254" s="36"/>
    </row>
    <row r="4255" spans="7:10" s="37" customFormat="1" x14ac:dyDescent="0.25">
      <c r="G4255" s="36"/>
      <c r="H4255" s="36"/>
      <c r="I4255" s="38"/>
      <c r="J4255" s="36"/>
    </row>
    <row r="4256" spans="7:10" s="37" customFormat="1" x14ac:dyDescent="0.25">
      <c r="G4256" s="36"/>
      <c r="H4256" s="36"/>
      <c r="I4256" s="38"/>
      <c r="J4256" s="36"/>
    </row>
    <row r="4257" spans="7:10" s="37" customFormat="1" x14ac:dyDescent="0.25">
      <c r="G4257" s="36"/>
      <c r="H4257" s="36"/>
      <c r="I4257" s="38"/>
      <c r="J4257" s="36"/>
    </row>
    <row r="4258" spans="7:10" s="37" customFormat="1" x14ac:dyDescent="0.25">
      <c r="G4258" s="36"/>
      <c r="H4258" s="36"/>
      <c r="I4258" s="38"/>
      <c r="J4258" s="36"/>
    </row>
    <row r="4259" spans="7:10" s="37" customFormat="1" x14ac:dyDescent="0.25">
      <c r="G4259" s="36"/>
      <c r="H4259" s="36"/>
      <c r="I4259" s="38"/>
      <c r="J4259" s="36"/>
    </row>
    <row r="4260" spans="7:10" s="37" customFormat="1" x14ac:dyDescent="0.25">
      <c r="G4260" s="36"/>
      <c r="H4260" s="36"/>
      <c r="I4260" s="38"/>
      <c r="J4260" s="36"/>
    </row>
    <row r="4261" spans="7:10" s="37" customFormat="1" x14ac:dyDescent="0.25">
      <c r="G4261" s="36"/>
      <c r="H4261" s="36"/>
      <c r="I4261" s="38"/>
      <c r="J4261" s="36"/>
    </row>
    <row r="4262" spans="7:10" s="37" customFormat="1" x14ac:dyDescent="0.25">
      <c r="G4262" s="36"/>
      <c r="H4262" s="36"/>
      <c r="I4262" s="38"/>
      <c r="J4262" s="36"/>
    </row>
    <row r="4263" spans="7:10" s="37" customFormat="1" x14ac:dyDescent="0.25">
      <c r="G4263" s="36"/>
      <c r="H4263" s="36"/>
      <c r="I4263" s="38"/>
      <c r="J4263" s="36"/>
    </row>
    <row r="4264" spans="7:10" s="37" customFormat="1" x14ac:dyDescent="0.25">
      <c r="G4264" s="36"/>
      <c r="H4264" s="36"/>
      <c r="I4264" s="38"/>
      <c r="J4264" s="36"/>
    </row>
    <row r="4265" spans="7:10" s="37" customFormat="1" x14ac:dyDescent="0.25">
      <c r="G4265" s="36"/>
      <c r="H4265" s="36"/>
      <c r="I4265" s="38"/>
      <c r="J4265" s="36"/>
    </row>
    <row r="4266" spans="7:10" s="37" customFormat="1" x14ac:dyDescent="0.25">
      <c r="G4266" s="36"/>
      <c r="H4266" s="36"/>
      <c r="I4266" s="38"/>
      <c r="J4266" s="36"/>
    </row>
    <row r="4267" spans="7:10" s="37" customFormat="1" x14ac:dyDescent="0.25">
      <c r="G4267" s="36"/>
      <c r="H4267" s="36"/>
      <c r="I4267" s="38"/>
      <c r="J4267" s="36"/>
    </row>
    <row r="4268" spans="7:10" s="37" customFormat="1" x14ac:dyDescent="0.25">
      <c r="G4268" s="36"/>
      <c r="H4268" s="36"/>
      <c r="I4268" s="38"/>
      <c r="J4268" s="36"/>
    </row>
    <row r="4269" spans="7:10" s="37" customFormat="1" x14ac:dyDescent="0.25">
      <c r="G4269" s="36"/>
      <c r="H4269" s="36"/>
      <c r="I4269" s="38"/>
      <c r="J4269" s="36"/>
    </row>
    <row r="4270" spans="7:10" s="37" customFormat="1" x14ac:dyDescent="0.25">
      <c r="G4270" s="36"/>
      <c r="H4270" s="36"/>
      <c r="I4270" s="38"/>
      <c r="J4270" s="36"/>
    </row>
    <row r="4271" spans="7:10" s="37" customFormat="1" x14ac:dyDescent="0.25">
      <c r="G4271" s="36"/>
      <c r="H4271" s="36"/>
      <c r="I4271" s="38"/>
      <c r="J4271" s="36"/>
    </row>
    <row r="4272" spans="7:10" s="37" customFormat="1" x14ac:dyDescent="0.25">
      <c r="G4272" s="36"/>
      <c r="H4272" s="36"/>
      <c r="I4272" s="38"/>
      <c r="J4272" s="36"/>
    </row>
    <row r="4273" spans="7:10" s="37" customFormat="1" x14ac:dyDescent="0.25">
      <c r="G4273" s="36"/>
      <c r="H4273" s="36"/>
      <c r="I4273" s="38"/>
      <c r="J4273" s="36"/>
    </row>
    <row r="4274" spans="7:10" s="37" customFormat="1" x14ac:dyDescent="0.25">
      <c r="G4274" s="36"/>
      <c r="H4274" s="36"/>
      <c r="I4274" s="38"/>
      <c r="J4274" s="36"/>
    </row>
    <row r="4275" spans="7:10" s="37" customFormat="1" x14ac:dyDescent="0.25">
      <c r="G4275" s="36"/>
      <c r="H4275" s="36"/>
      <c r="I4275" s="38"/>
      <c r="J4275" s="36"/>
    </row>
    <row r="4276" spans="7:10" s="37" customFormat="1" x14ac:dyDescent="0.25">
      <c r="G4276" s="36"/>
      <c r="H4276" s="36"/>
      <c r="I4276" s="38"/>
      <c r="J4276" s="36"/>
    </row>
    <row r="4277" spans="7:10" s="37" customFormat="1" x14ac:dyDescent="0.25">
      <c r="G4277" s="36"/>
      <c r="H4277" s="36"/>
      <c r="I4277" s="38"/>
      <c r="J4277" s="36"/>
    </row>
    <row r="4278" spans="7:10" s="37" customFormat="1" x14ac:dyDescent="0.25">
      <c r="G4278" s="36"/>
      <c r="H4278" s="36"/>
      <c r="I4278" s="38"/>
      <c r="J4278" s="36"/>
    </row>
    <row r="4279" spans="7:10" s="37" customFormat="1" x14ac:dyDescent="0.25">
      <c r="G4279" s="36"/>
      <c r="H4279" s="36"/>
      <c r="I4279" s="38"/>
      <c r="J4279" s="36"/>
    </row>
    <row r="4280" spans="7:10" s="37" customFormat="1" x14ac:dyDescent="0.25">
      <c r="G4280" s="36"/>
      <c r="H4280" s="36"/>
      <c r="I4280" s="38"/>
      <c r="J4280" s="36"/>
    </row>
    <row r="4281" spans="7:10" s="37" customFormat="1" x14ac:dyDescent="0.25">
      <c r="G4281" s="36"/>
      <c r="H4281" s="36"/>
      <c r="I4281" s="38"/>
      <c r="J4281" s="36"/>
    </row>
    <row r="4282" spans="7:10" s="37" customFormat="1" x14ac:dyDescent="0.25">
      <c r="G4282" s="36"/>
      <c r="H4282" s="36"/>
      <c r="I4282" s="38"/>
      <c r="J4282" s="36"/>
    </row>
    <row r="4283" spans="7:10" s="37" customFormat="1" x14ac:dyDescent="0.25">
      <c r="G4283" s="36"/>
      <c r="H4283" s="36"/>
      <c r="I4283" s="38"/>
      <c r="J4283" s="36"/>
    </row>
    <row r="4284" spans="7:10" s="37" customFormat="1" x14ac:dyDescent="0.25">
      <c r="G4284" s="36"/>
      <c r="H4284" s="36"/>
      <c r="I4284" s="38"/>
      <c r="J4284" s="36"/>
    </row>
    <row r="4285" spans="7:10" s="37" customFormat="1" x14ac:dyDescent="0.25">
      <c r="G4285" s="36"/>
      <c r="H4285" s="36"/>
      <c r="I4285" s="38"/>
      <c r="J4285" s="36"/>
    </row>
    <row r="4286" spans="7:10" s="37" customFormat="1" x14ac:dyDescent="0.25">
      <c r="G4286" s="36"/>
      <c r="H4286" s="36"/>
      <c r="I4286" s="38"/>
      <c r="J4286" s="36"/>
    </row>
    <row r="4287" spans="7:10" s="37" customFormat="1" x14ac:dyDescent="0.25">
      <c r="G4287" s="36"/>
      <c r="H4287" s="36"/>
      <c r="I4287" s="38"/>
      <c r="J4287" s="36"/>
    </row>
    <row r="4288" spans="7:10" s="37" customFormat="1" x14ac:dyDescent="0.25">
      <c r="G4288" s="36"/>
      <c r="H4288" s="36"/>
      <c r="I4288" s="38"/>
      <c r="J4288" s="36"/>
    </row>
    <row r="4289" spans="7:10" s="37" customFormat="1" x14ac:dyDescent="0.25">
      <c r="G4289" s="36"/>
      <c r="H4289" s="36"/>
      <c r="I4289" s="38"/>
      <c r="J4289" s="36"/>
    </row>
    <row r="4290" spans="7:10" s="37" customFormat="1" x14ac:dyDescent="0.25">
      <c r="G4290" s="36"/>
      <c r="H4290" s="36"/>
      <c r="I4290" s="38"/>
      <c r="J4290" s="36"/>
    </row>
    <row r="4291" spans="7:10" s="37" customFormat="1" x14ac:dyDescent="0.25">
      <c r="G4291" s="36"/>
      <c r="H4291" s="36"/>
      <c r="I4291" s="38"/>
      <c r="J4291" s="36"/>
    </row>
    <row r="4292" spans="7:10" s="37" customFormat="1" x14ac:dyDescent="0.25">
      <c r="G4292" s="36"/>
      <c r="H4292" s="36"/>
      <c r="I4292" s="38"/>
      <c r="J4292" s="36"/>
    </row>
    <row r="4293" spans="7:10" s="37" customFormat="1" x14ac:dyDescent="0.25">
      <c r="G4293" s="36"/>
      <c r="H4293" s="36"/>
      <c r="I4293" s="38"/>
      <c r="J4293" s="36"/>
    </row>
    <row r="4294" spans="7:10" s="37" customFormat="1" x14ac:dyDescent="0.25">
      <c r="G4294" s="36"/>
      <c r="H4294" s="36"/>
      <c r="I4294" s="38"/>
      <c r="J4294" s="36"/>
    </row>
    <row r="4295" spans="7:10" s="37" customFormat="1" x14ac:dyDescent="0.25">
      <c r="G4295" s="36"/>
      <c r="H4295" s="36"/>
      <c r="I4295" s="38"/>
      <c r="J4295" s="36"/>
    </row>
    <row r="4296" spans="7:10" s="37" customFormat="1" x14ac:dyDescent="0.25">
      <c r="G4296" s="36"/>
      <c r="H4296" s="36"/>
      <c r="I4296" s="38"/>
      <c r="J4296" s="36"/>
    </row>
    <row r="4297" spans="7:10" s="37" customFormat="1" x14ac:dyDescent="0.25">
      <c r="G4297" s="36"/>
      <c r="H4297" s="36"/>
      <c r="I4297" s="38"/>
      <c r="J4297" s="36"/>
    </row>
    <row r="4298" spans="7:10" s="37" customFormat="1" x14ac:dyDescent="0.25">
      <c r="G4298" s="36"/>
      <c r="H4298" s="36"/>
      <c r="I4298" s="38"/>
      <c r="J4298" s="36"/>
    </row>
    <row r="4299" spans="7:10" s="37" customFormat="1" x14ac:dyDescent="0.25">
      <c r="G4299" s="36"/>
      <c r="H4299" s="36"/>
      <c r="I4299" s="38"/>
      <c r="J4299" s="36"/>
    </row>
    <row r="4300" spans="7:10" s="37" customFormat="1" x14ac:dyDescent="0.25">
      <c r="G4300" s="36"/>
      <c r="H4300" s="36"/>
      <c r="I4300" s="38"/>
      <c r="J4300" s="36"/>
    </row>
    <row r="4301" spans="7:10" s="37" customFormat="1" x14ac:dyDescent="0.25">
      <c r="G4301" s="36"/>
      <c r="H4301" s="36"/>
      <c r="I4301" s="38"/>
      <c r="J4301" s="36"/>
    </row>
    <row r="4302" spans="7:10" s="37" customFormat="1" x14ac:dyDescent="0.25">
      <c r="G4302" s="36"/>
      <c r="H4302" s="36"/>
      <c r="I4302" s="38"/>
      <c r="J4302" s="36"/>
    </row>
    <row r="4303" spans="7:10" s="37" customFormat="1" x14ac:dyDescent="0.25">
      <c r="G4303" s="36"/>
      <c r="H4303" s="36"/>
      <c r="I4303" s="38"/>
      <c r="J4303" s="36"/>
    </row>
    <row r="4304" spans="7:10" s="37" customFormat="1" x14ac:dyDescent="0.25">
      <c r="G4304" s="36"/>
      <c r="H4304" s="36"/>
      <c r="I4304" s="38"/>
      <c r="J4304" s="36"/>
    </row>
    <row r="4305" spans="7:10" s="37" customFormat="1" x14ac:dyDescent="0.25">
      <c r="G4305" s="36"/>
      <c r="H4305" s="36"/>
      <c r="I4305" s="38"/>
      <c r="J4305" s="36"/>
    </row>
    <row r="4306" spans="7:10" s="37" customFormat="1" x14ac:dyDescent="0.25">
      <c r="G4306" s="36"/>
      <c r="H4306" s="36"/>
      <c r="I4306" s="38"/>
      <c r="J4306" s="36"/>
    </row>
    <row r="4307" spans="7:10" s="37" customFormat="1" x14ac:dyDescent="0.25">
      <c r="G4307" s="36"/>
      <c r="H4307" s="36"/>
      <c r="I4307" s="38"/>
      <c r="J4307" s="36"/>
    </row>
    <row r="4308" spans="7:10" s="37" customFormat="1" x14ac:dyDescent="0.25">
      <c r="G4308" s="36"/>
      <c r="H4308" s="36"/>
      <c r="I4308" s="38"/>
      <c r="J4308" s="36"/>
    </row>
    <row r="4309" spans="7:10" s="37" customFormat="1" x14ac:dyDescent="0.25">
      <c r="G4309" s="36"/>
      <c r="H4309" s="36"/>
      <c r="I4309" s="38"/>
      <c r="J4309" s="36"/>
    </row>
    <row r="4310" spans="7:10" s="37" customFormat="1" x14ac:dyDescent="0.25">
      <c r="G4310" s="36"/>
      <c r="H4310" s="36"/>
      <c r="I4310" s="38"/>
      <c r="J4310" s="36"/>
    </row>
    <row r="4311" spans="7:10" s="37" customFormat="1" x14ac:dyDescent="0.25">
      <c r="G4311" s="36"/>
      <c r="H4311" s="36"/>
      <c r="I4311" s="38"/>
      <c r="J4311" s="36"/>
    </row>
    <row r="4312" spans="7:10" s="37" customFormat="1" x14ac:dyDescent="0.25">
      <c r="G4312" s="36"/>
      <c r="H4312" s="36"/>
      <c r="I4312" s="38"/>
      <c r="J4312" s="36"/>
    </row>
    <row r="4313" spans="7:10" s="37" customFormat="1" x14ac:dyDescent="0.25">
      <c r="G4313" s="36"/>
      <c r="H4313" s="36"/>
      <c r="I4313" s="38"/>
      <c r="J4313" s="36"/>
    </row>
    <row r="4314" spans="7:10" s="37" customFormat="1" x14ac:dyDescent="0.25">
      <c r="G4314" s="36"/>
      <c r="H4314" s="36"/>
      <c r="I4314" s="38"/>
      <c r="J4314" s="36"/>
    </row>
    <row r="4315" spans="7:10" s="37" customFormat="1" x14ac:dyDescent="0.25">
      <c r="G4315" s="36"/>
      <c r="H4315" s="36"/>
      <c r="I4315" s="38"/>
      <c r="J4315" s="36"/>
    </row>
    <row r="4316" spans="7:10" s="37" customFormat="1" x14ac:dyDescent="0.25">
      <c r="G4316" s="36"/>
      <c r="H4316" s="36"/>
      <c r="I4316" s="38"/>
      <c r="J4316" s="36"/>
    </row>
    <row r="4317" spans="7:10" s="37" customFormat="1" x14ac:dyDescent="0.25">
      <c r="G4317" s="36"/>
      <c r="H4317" s="36"/>
      <c r="I4317" s="38"/>
      <c r="J4317" s="36"/>
    </row>
    <row r="4318" spans="7:10" s="37" customFormat="1" x14ac:dyDescent="0.25">
      <c r="G4318" s="36"/>
      <c r="H4318" s="36"/>
      <c r="I4318" s="38"/>
      <c r="J4318" s="36"/>
    </row>
    <row r="4319" spans="7:10" s="37" customFormat="1" x14ac:dyDescent="0.25">
      <c r="G4319" s="36"/>
      <c r="H4319" s="36"/>
      <c r="I4319" s="38"/>
      <c r="J4319" s="36"/>
    </row>
    <row r="4320" spans="7:10" s="37" customFormat="1" x14ac:dyDescent="0.25">
      <c r="G4320" s="36"/>
      <c r="H4320" s="36"/>
      <c r="I4320" s="38"/>
      <c r="J4320" s="36"/>
    </row>
    <row r="4321" spans="7:10" s="37" customFormat="1" x14ac:dyDescent="0.25">
      <c r="G4321" s="36"/>
      <c r="H4321" s="36"/>
      <c r="I4321" s="38"/>
      <c r="J4321" s="36"/>
    </row>
    <row r="4322" spans="7:10" s="37" customFormat="1" x14ac:dyDescent="0.25">
      <c r="G4322" s="36"/>
      <c r="H4322" s="36"/>
      <c r="I4322" s="38"/>
      <c r="J4322" s="36"/>
    </row>
    <row r="4323" spans="7:10" s="37" customFormat="1" x14ac:dyDescent="0.25">
      <c r="G4323" s="36"/>
      <c r="H4323" s="36"/>
      <c r="I4323" s="38"/>
      <c r="J4323" s="36"/>
    </row>
    <row r="4324" spans="7:10" s="37" customFormat="1" x14ac:dyDescent="0.25">
      <c r="G4324" s="36"/>
      <c r="H4324" s="36"/>
      <c r="I4324" s="38"/>
      <c r="J4324" s="36"/>
    </row>
    <row r="4325" spans="7:10" s="37" customFormat="1" x14ac:dyDescent="0.25">
      <c r="G4325" s="36"/>
      <c r="H4325" s="36"/>
      <c r="I4325" s="38"/>
      <c r="J4325" s="36"/>
    </row>
    <row r="4326" spans="7:10" s="37" customFormat="1" x14ac:dyDescent="0.25">
      <c r="G4326" s="36"/>
      <c r="H4326" s="36"/>
      <c r="I4326" s="38"/>
      <c r="J4326" s="36"/>
    </row>
    <row r="4327" spans="7:10" s="37" customFormat="1" x14ac:dyDescent="0.25">
      <c r="G4327" s="36"/>
      <c r="H4327" s="36"/>
      <c r="I4327" s="38"/>
      <c r="J4327" s="36"/>
    </row>
    <row r="4328" spans="7:10" s="37" customFormat="1" x14ac:dyDescent="0.25">
      <c r="G4328" s="36"/>
      <c r="H4328" s="36"/>
      <c r="I4328" s="38"/>
      <c r="J4328" s="36"/>
    </row>
    <row r="4329" spans="7:10" s="37" customFormat="1" x14ac:dyDescent="0.25">
      <c r="G4329" s="36"/>
      <c r="H4329" s="36"/>
      <c r="I4329" s="38"/>
      <c r="J4329" s="36"/>
    </row>
    <row r="4330" spans="7:10" s="37" customFormat="1" x14ac:dyDescent="0.25">
      <c r="G4330" s="36"/>
      <c r="H4330" s="36"/>
      <c r="I4330" s="38"/>
      <c r="J4330" s="36"/>
    </row>
    <row r="4331" spans="7:10" s="37" customFormat="1" x14ac:dyDescent="0.25">
      <c r="G4331" s="36"/>
      <c r="H4331" s="36"/>
      <c r="I4331" s="38"/>
      <c r="J4331" s="36"/>
    </row>
    <row r="4332" spans="7:10" s="37" customFormat="1" x14ac:dyDescent="0.25">
      <c r="G4332" s="36"/>
      <c r="H4332" s="36"/>
      <c r="I4332" s="38"/>
      <c r="J4332" s="36"/>
    </row>
    <row r="4333" spans="7:10" s="37" customFormat="1" x14ac:dyDescent="0.25">
      <c r="G4333" s="36"/>
      <c r="H4333" s="36"/>
      <c r="I4333" s="38"/>
      <c r="J4333" s="36"/>
    </row>
    <row r="4334" spans="7:10" s="37" customFormat="1" x14ac:dyDescent="0.25">
      <c r="G4334" s="36"/>
      <c r="H4334" s="36"/>
      <c r="I4334" s="38"/>
      <c r="J4334" s="36"/>
    </row>
    <row r="4335" spans="7:10" s="37" customFormat="1" x14ac:dyDescent="0.25">
      <c r="G4335" s="36"/>
      <c r="H4335" s="36"/>
      <c r="I4335" s="38"/>
      <c r="J4335" s="36"/>
    </row>
    <row r="4336" spans="7:10" s="37" customFormat="1" x14ac:dyDescent="0.25">
      <c r="G4336" s="36"/>
      <c r="H4336" s="36"/>
      <c r="I4336" s="38"/>
      <c r="J4336" s="36"/>
    </row>
    <row r="4337" spans="7:10" s="37" customFormat="1" x14ac:dyDescent="0.25">
      <c r="G4337" s="36"/>
      <c r="H4337" s="36"/>
      <c r="I4337" s="38"/>
      <c r="J4337" s="36"/>
    </row>
    <row r="4338" spans="7:10" s="37" customFormat="1" x14ac:dyDescent="0.25">
      <c r="G4338" s="36"/>
      <c r="H4338" s="36"/>
      <c r="I4338" s="38"/>
      <c r="J4338" s="36"/>
    </row>
    <row r="4339" spans="7:10" s="37" customFormat="1" x14ac:dyDescent="0.25">
      <c r="G4339" s="36"/>
      <c r="H4339" s="36"/>
      <c r="I4339" s="38"/>
      <c r="J4339" s="36"/>
    </row>
    <row r="4340" spans="7:10" s="37" customFormat="1" x14ac:dyDescent="0.25">
      <c r="G4340" s="36"/>
      <c r="H4340" s="36"/>
      <c r="I4340" s="38"/>
      <c r="J4340" s="36"/>
    </row>
    <row r="4341" spans="7:10" s="37" customFormat="1" x14ac:dyDescent="0.25">
      <c r="G4341" s="36"/>
      <c r="H4341" s="36"/>
      <c r="I4341" s="38"/>
      <c r="J4341" s="36"/>
    </row>
    <row r="4342" spans="7:10" s="37" customFormat="1" x14ac:dyDescent="0.25">
      <c r="G4342" s="36"/>
      <c r="H4342" s="36"/>
      <c r="I4342" s="38"/>
      <c r="J4342" s="36"/>
    </row>
    <row r="4343" spans="7:10" s="37" customFormat="1" x14ac:dyDescent="0.25">
      <c r="G4343" s="36"/>
      <c r="H4343" s="36"/>
      <c r="I4343" s="38"/>
      <c r="J4343" s="36"/>
    </row>
    <row r="4344" spans="7:10" s="37" customFormat="1" x14ac:dyDescent="0.25">
      <c r="G4344" s="36"/>
      <c r="H4344" s="36"/>
      <c r="I4344" s="38"/>
      <c r="J4344" s="36"/>
    </row>
    <row r="4345" spans="7:10" s="37" customFormat="1" x14ac:dyDescent="0.25">
      <c r="G4345" s="36"/>
      <c r="H4345" s="36"/>
      <c r="I4345" s="38"/>
      <c r="J4345" s="36"/>
    </row>
    <row r="4346" spans="7:10" s="37" customFormat="1" x14ac:dyDescent="0.25">
      <c r="G4346" s="36"/>
      <c r="H4346" s="36"/>
      <c r="I4346" s="38"/>
      <c r="J4346" s="36"/>
    </row>
    <row r="4347" spans="7:10" s="37" customFormat="1" x14ac:dyDescent="0.25">
      <c r="G4347" s="36"/>
      <c r="H4347" s="36"/>
      <c r="I4347" s="38"/>
      <c r="J4347" s="36"/>
    </row>
    <row r="4348" spans="7:10" s="37" customFormat="1" x14ac:dyDescent="0.25">
      <c r="G4348" s="36"/>
      <c r="H4348" s="36"/>
      <c r="I4348" s="38"/>
      <c r="J4348" s="36"/>
    </row>
    <row r="4349" spans="7:10" s="37" customFormat="1" x14ac:dyDescent="0.25">
      <c r="G4349" s="36"/>
      <c r="H4349" s="36"/>
      <c r="I4349" s="38"/>
      <c r="J4349" s="36"/>
    </row>
    <row r="4350" spans="7:10" s="37" customFormat="1" x14ac:dyDescent="0.25">
      <c r="G4350" s="36"/>
      <c r="H4350" s="36"/>
      <c r="I4350" s="38"/>
      <c r="J4350" s="36"/>
    </row>
    <row r="4351" spans="7:10" s="37" customFormat="1" x14ac:dyDescent="0.25">
      <c r="G4351" s="36"/>
      <c r="H4351" s="36"/>
      <c r="I4351" s="38"/>
      <c r="J4351" s="36"/>
    </row>
    <row r="4352" spans="7:10" s="37" customFormat="1" x14ac:dyDescent="0.25">
      <c r="G4352" s="36"/>
      <c r="H4352" s="36"/>
      <c r="I4352" s="38"/>
      <c r="J4352" s="36"/>
    </row>
    <row r="4353" spans="7:10" s="37" customFormat="1" x14ac:dyDescent="0.25">
      <c r="G4353" s="36"/>
      <c r="H4353" s="36"/>
      <c r="I4353" s="38"/>
      <c r="J4353" s="36"/>
    </row>
    <row r="4354" spans="7:10" s="37" customFormat="1" x14ac:dyDescent="0.25">
      <c r="G4354" s="36"/>
      <c r="H4354" s="36"/>
      <c r="I4354" s="38"/>
      <c r="J4354" s="36"/>
    </row>
    <row r="4355" spans="7:10" s="37" customFormat="1" x14ac:dyDescent="0.25">
      <c r="G4355" s="36"/>
      <c r="H4355" s="36"/>
      <c r="I4355" s="38"/>
      <c r="J4355" s="36"/>
    </row>
    <row r="4356" spans="7:10" s="37" customFormat="1" x14ac:dyDescent="0.25">
      <c r="G4356" s="36"/>
      <c r="H4356" s="36"/>
      <c r="I4356" s="38"/>
      <c r="J4356" s="36"/>
    </row>
    <row r="4357" spans="7:10" s="37" customFormat="1" x14ac:dyDescent="0.25">
      <c r="G4357" s="36"/>
      <c r="H4357" s="36"/>
      <c r="I4357" s="38"/>
      <c r="J4357" s="36"/>
    </row>
    <row r="4358" spans="7:10" s="37" customFormat="1" x14ac:dyDescent="0.25">
      <c r="G4358" s="36"/>
      <c r="H4358" s="36"/>
      <c r="I4358" s="38"/>
      <c r="J4358" s="36"/>
    </row>
    <row r="4359" spans="7:10" s="37" customFormat="1" x14ac:dyDescent="0.25">
      <c r="G4359" s="36"/>
      <c r="H4359" s="36"/>
      <c r="I4359" s="38"/>
      <c r="J4359" s="36"/>
    </row>
    <row r="4360" spans="7:10" s="37" customFormat="1" x14ac:dyDescent="0.25">
      <c r="G4360" s="36"/>
      <c r="H4360" s="36"/>
      <c r="I4360" s="38"/>
      <c r="J4360" s="36"/>
    </row>
    <row r="4361" spans="7:10" s="37" customFormat="1" x14ac:dyDescent="0.25">
      <c r="G4361" s="36"/>
      <c r="H4361" s="36"/>
      <c r="I4361" s="38"/>
      <c r="J4361" s="36"/>
    </row>
    <row r="4362" spans="7:10" s="37" customFormat="1" x14ac:dyDescent="0.25">
      <c r="G4362" s="36"/>
      <c r="H4362" s="36"/>
      <c r="I4362" s="38"/>
      <c r="J4362" s="36"/>
    </row>
    <row r="4363" spans="7:10" s="37" customFormat="1" x14ac:dyDescent="0.25">
      <c r="G4363" s="36"/>
      <c r="H4363" s="36"/>
      <c r="I4363" s="38"/>
      <c r="J4363" s="36"/>
    </row>
    <row r="4364" spans="7:10" s="37" customFormat="1" x14ac:dyDescent="0.25">
      <c r="G4364" s="36"/>
      <c r="H4364" s="36"/>
      <c r="I4364" s="38"/>
      <c r="J4364" s="36"/>
    </row>
    <row r="4365" spans="7:10" s="37" customFormat="1" x14ac:dyDescent="0.25">
      <c r="G4365" s="36"/>
      <c r="H4365" s="36"/>
      <c r="I4365" s="38"/>
      <c r="J4365" s="36"/>
    </row>
    <row r="4366" spans="7:10" s="37" customFormat="1" x14ac:dyDescent="0.25">
      <c r="G4366" s="36"/>
      <c r="H4366" s="36"/>
      <c r="I4366" s="38"/>
      <c r="J4366" s="36"/>
    </row>
    <row r="4367" spans="7:10" s="37" customFormat="1" x14ac:dyDescent="0.25">
      <c r="G4367" s="36"/>
      <c r="H4367" s="36"/>
      <c r="I4367" s="38"/>
      <c r="J4367" s="36"/>
    </row>
    <row r="4368" spans="7:10" s="37" customFormat="1" x14ac:dyDescent="0.25">
      <c r="G4368" s="36"/>
      <c r="H4368" s="36"/>
      <c r="I4368" s="38"/>
      <c r="J4368" s="36"/>
    </row>
    <row r="4369" spans="7:10" s="37" customFormat="1" x14ac:dyDescent="0.25">
      <c r="G4369" s="36"/>
      <c r="H4369" s="36"/>
      <c r="I4369" s="38"/>
      <c r="J4369" s="36"/>
    </row>
    <row r="4370" spans="7:10" s="37" customFormat="1" x14ac:dyDescent="0.25">
      <c r="G4370" s="36"/>
      <c r="H4370" s="36"/>
      <c r="I4370" s="38"/>
      <c r="J4370" s="36"/>
    </row>
    <row r="4371" spans="7:10" s="37" customFormat="1" x14ac:dyDescent="0.25">
      <c r="G4371" s="36"/>
      <c r="H4371" s="36"/>
      <c r="I4371" s="38"/>
      <c r="J4371" s="36"/>
    </row>
    <row r="4372" spans="7:10" s="37" customFormat="1" x14ac:dyDescent="0.25">
      <c r="G4372" s="36"/>
      <c r="H4372" s="36"/>
      <c r="I4372" s="38"/>
      <c r="J4372" s="36"/>
    </row>
    <row r="4373" spans="7:10" s="37" customFormat="1" x14ac:dyDescent="0.25">
      <c r="G4373" s="36"/>
      <c r="H4373" s="36"/>
      <c r="I4373" s="38"/>
      <c r="J4373" s="36"/>
    </row>
    <row r="4374" spans="7:10" s="37" customFormat="1" x14ac:dyDescent="0.25">
      <c r="G4374" s="36"/>
      <c r="H4374" s="36"/>
      <c r="I4374" s="38"/>
      <c r="J4374" s="36"/>
    </row>
    <row r="4375" spans="7:10" s="37" customFormat="1" x14ac:dyDescent="0.25">
      <c r="G4375" s="36"/>
      <c r="H4375" s="36"/>
      <c r="I4375" s="38"/>
      <c r="J4375" s="36"/>
    </row>
    <row r="4376" spans="7:10" s="37" customFormat="1" x14ac:dyDescent="0.25">
      <c r="G4376" s="36"/>
      <c r="H4376" s="36"/>
      <c r="I4376" s="38"/>
      <c r="J4376" s="36"/>
    </row>
    <row r="4377" spans="7:10" s="37" customFormat="1" x14ac:dyDescent="0.25">
      <c r="G4377" s="36"/>
      <c r="H4377" s="36"/>
      <c r="I4377" s="38"/>
      <c r="J4377" s="36"/>
    </row>
    <row r="4378" spans="7:10" s="37" customFormat="1" x14ac:dyDescent="0.25">
      <c r="G4378" s="36"/>
      <c r="H4378" s="36"/>
      <c r="I4378" s="38"/>
      <c r="J4378" s="36"/>
    </row>
    <row r="4379" spans="7:10" s="37" customFormat="1" x14ac:dyDescent="0.25">
      <c r="G4379" s="36"/>
      <c r="H4379" s="36"/>
      <c r="I4379" s="38"/>
      <c r="J4379" s="36"/>
    </row>
    <row r="4380" spans="7:10" s="37" customFormat="1" x14ac:dyDescent="0.25">
      <c r="G4380" s="36"/>
      <c r="H4380" s="36"/>
      <c r="I4380" s="38"/>
      <c r="J4380" s="36"/>
    </row>
    <row r="4381" spans="7:10" s="37" customFormat="1" x14ac:dyDescent="0.25">
      <c r="G4381" s="36"/>
      <c r="H4381" s="36"/>
      <c r="I4381" s="38"/>
      <c r="J4381" s="36"/>
    </row>
    <row r="4382" spans="7:10" s="37" customFormat="1" x14ac:dyDescent="0.25">
      <c r="G4382" s="36"/>
      <c r="H4382" s="36"/>
      <c r="I4382" s="38"/>
      <c r="J4382" s="36"/>
    </row>
    <row r="4383" spans="7:10" s="37" customFormat="1" x14ac:dyDescent="0.25">
      <c r="G4383" s="36"/>
      <c r="H4383" s="36"/>
      <c r="I4383" s="38"/>
      <c r="J4383" s="36"/>
    </row>
    <row r="4384" spans="7:10" s="37" customFormat="1" x14ac:dyDescent="0.25">
      <c r="G4384" s="36"/>
      <c r="H4384" s="36"/>
      <c r="I4384" s="38"/>
      <c r="J4384" s="36"/>
    </row>
    <row r="4385" spans="7:10" s="37" customFormat="1" x14ac:dyDescent="0.25">
      <c r="G4385" s="36"/>
      <c r="H4385" s="36"/>
      <c r="I4385" s="38"/>
      <c r="J4385" s="36"/>
    </row>
    <row r="4386" spans="7:10" s="37" customFormat="1" x14ac:dyDescent="0.25">
      <c r="G4386" s="36"/>
      <c r="H4386" s="36"/>
      <c r="I4386" s="38"/>
      <c r="J4386" s="36"/>
    </row>
    <row r="4387" spans="7:10" s="37" customFormat="1" x14ac:dyDescent="0.25">
      <c r="G4387" s="36"/>
      <c r="H4387" s="36"/>
      <c r="I4387" s="38"/>
      <c r="J4387" s="36"/>
    </row>
    <row r="4388" spans="7:10" s="37" customFormat="1" x14ac:dyDescent="0.25">
      <c r="G4388" s="36"/>
      <c r="H4388" s="36"/>
      <c r="I4388" s="38"/>
      <c r="J4388" s="36"/>
    </row>
    <row r="4389" spans="7:10" s="37" customFormat="1" x14ac:dyDescent="0.25">
      <c r="G4389" s="36"/>
      <c r="H4389" s="36"/>
      <c r="I4389" s="38"/>
      <c r="J4389" s="36"/>
    </row>
    <row r="4390" spans="7:10" s="37" customFormat="1" x14ac:dyDescent="0.25">
      <c r="G4390" s="36"/>
      <c r="H4390" s="36"/>
      <c r="I4390" s="38"/>
      <c r="J4390" s="36"/>
    </row>
    <row r="4391" spans="7:10" s="37" customFormat="1" x14ac:dyDescent="0.25">
      <c r="G4391" s="36"/>
      <c r="H4391" s="36"/>
      <c r="I4391" s="38"/>
      <c r="J4391" s="36"/>
    </row>
    <row r="4392" spans="7:10" s="37" customFormat="1" x14ac:dyDescent="0.25">
      <c r="G4392" s="36"/>
      <c r="H4392" s="36"/>
      <c r="I4392" s="38"/>
      <c r="J4392" s="36"/>
    </row>
    <row r="4393" spans="7:10" s="37" customFormat="1" x14ac:dyDescent="0.25">
      <c r="G4393" s="36"/>
      <c r="H4393" s="36"/>
      <c r="I4393" s="38"/>
      <c r="J4393" s="36"/>
    </row>
    <row r="4394" spans="7:10" s="37" customFormat="1" x14ac:dyDescent="0.25">
      <c r="G4394" s="36"/>
      <c r="H4394" s="36"/>
      <c r="I4394" s="38"/>
      <c r="J4394" s="36"/>
    </row>
    <row r="4395" spans="7:10" s="37" customFormat="1" x14ac:dyDescent="0.25">
      <c r="G4395" s="36"/>
      <c r="H4395" s="36"/>
      <c r="I4395" s="38"/>
      <c r="J4395" s="36"/>
    </row>
    <row r="4396" spans="7:10" s="37" customFormat="1" x14ac:dyDescent="0.25">
      <c r="G4396" s="36"/>
      <c r="H4396" s="36"/>
      <c r="I4396" s="38"/>
      <c r="J4396" s="36"/>
    </row>
    <row r="4397" spans="7:10" s="37" customFormat="1" x14ac:dyDescent="0.25">
      <c r="G4397" s="36"/>
      <c r="H4397" s="36"/>
      <c r="I4397" s="38"/>
      <c r="J4397" s="36"/>
    </row>
    <row r="4398" spans="7:10" s="37" customFormat="1" x14ac:dyDescent="0.25">
      <c r="G4398" s="36"/>
      <c r="H4398" s="36"/>
      <c r="I4398" s="38"/>
      <c r="J4398" s="36"/>
    </row>
    <row r="4399" spans="7:10" s="37" customFormat="1" x14ac:dyDescent="0.25">
      <c r="G4399" s="36"/>
      <c r="H4399" s="36"/>
      <c r="I4399" s="38"/>
      <c r="J4399" s="36"/>
    </row>
    <row r="4400" spans="7:10" s="37" customFormat="1" x14ac:dyDescent="0.25">
      <c r="G4400" s="36"/>
      <c r="H4400" s="36"/>
      <c r="I4400" s="38"/>
      <c r="J4400" s="36"/>
    </row>
    <row r="4401" spans="7:10" s="37" customFormat="1" x14ac:dyDescent="0.25">
      <c r="G4401" s="36"/>
      <c r="H4401" s="36"/>
      <c r="I4401" s="38"/>
      <c r="J4401" s="36"/>
    </row>
    <row r="4402" spans="7:10" s="37" customFormat="1" x14ac:dyDescent="0.25">
      <c r="G4402" s="36"/>
      <c r="H4402" s="36"/>
      <c r="I4402" s="38"/>
      <c r="J4402" s="36"/>
    </row>
    <row r="4403" spans="7:10" s="37" customFormat="1" x14ac:dyDescent="0.25">
      <c r="G4403" s="36"/>
      <c r="H4403" s="36"/>
      <c r="I4403" s="38"/>
      <c r="J4403" s="36"/>
    </row>
    <row r="4404" spans="7:10" s="37" customFormat="1" x14ac:dyDescent="0.25">
      <c r="G4404" s="36"/>
      <c r="H4404" s="36"/>
      <c r="I4404" s="38"/>
      <c r="J4404" s="36"/>
    </row>
    <row r="4405" spans="7:10" s="37" customFormat="1" x14ac:dyDescent="0.25">
      <c r="G4405" s="36"/>
      <c r="H4405" s="36"/>
      <c r="I4405" s="38"/>
      <c r="J4405" s="36"/>
    </row>
    <row r="4406" spans="7:10" s="37" customFormat="1" x14ac:dyDescent="0.25">
      <c r="G4406" s="36"/>
      <c r="H4406" s="36"/>
      <c r="I4406" s="38"/>
      <c r="J4406" s="36"/>
    </row>
    <row r="4407" spans="7:10" s="37" customFormat="1" x14ac:dyDescent="0.25">
      <c r="G4407" s="36"/>
      <c r="H4407" s="36"/>
      <c r="I4407" s="38"/>
      <c r="J4407" s="36"/>
    </row>
    <row r="4408" spans="7:10" s="37" customFormat="1" x14ac:dyDescent="0.25">
      <c r="G4408" s="36"/>
      <c r="H4408" s="36"/>
      <c r="I4408" s="38"/>
      <c r="J4408" s="36"/>
    </row>
    <row r="4409" spans="7:10" s="37" customFormat="1" x14ac:dyDescent="0.25">
      <c r="G4409" s="36"/>
      <c r="H4409" s="36"/>
      <c r="I4409" s="38"/>
      <c r="J4409" s="36"/>
    </row>
    <row r="4410" spans="7:10" s="37" customFormat="1" x14ac:dyDescent="0.25">
      <c r="G4410" s="36"/>
      <c r="H4410" s="36"/>
      <c r="I4410" s="38"/>
      <c r="J4410" s="36"/>
    </row>
    <row r="4411" spans="7:10" s="37" customFormat="1" x14ac:dyDescent="0.25">
      <c r="G4411" s="36"/>
      <c r="H4411" s="36"/>
      <c r="I4411" s="38"/>
      <c r="J4411" s="36"/>
    </row>
    <row r="4412" spans="7:10" s="37" customFormat="1" x14ac:dyDescent="0.25">
      <c r="G4412" s="36"/>
      <c r="H4412" s="36"/>
      <c r="I4412" s="38"/>
      <c r="J4412" s="36"/>
    </row>
    <row r="4413" spans="7:10" s="37" customFormat="1" x14ac:dyDescent="0.25">
      <c r="G4413" s="36"/>
      <c r="H4413" s="36"/>
      <c r="I4413" s="38"/>
      <c r="J4413" s="36"/>
    </row>
    <row r="4414" spans="7:10" s="37" customFormat="1" x14ac:dyDescent="0.25">
      <c r="G4414" s="36"/>
      <c r="H4414" s="36"/>
      <c r="I4414" s="38"/>
      <c r="J4414" s="36"/>
    </row>
    <row r="4415" spans="7:10" s="37" customFormat="1" x14ac:dyDescent="0.25">
      <c r="G4415" s="36"/>
      <c r="H4415" s="36"/>
      <c r="I4415" s="38"/>
      <c r="J4415" s="36"/>
    </row>
    <row r="4416" spans="7:10" s="37" customFormat="1" x14ac:dyDescent="0.25">
      <c r="G4416" s="36"/>
      <c r="H4416" s="36"/>
      <c r="I4416" s="38"/>
      <c r="J4416" s="36"/>
    </row>
    <row r="4417" spans="7:10" s="37" customFormat="1" x14ac:dyDescent="0.25">
      <c r="G4417" s="36"/>
      <c r="H4417" s="36"/>
      <c r="I4417" s="38"/>
      <c r="J4417" s="36"/>
    </row>
    <row r="4418" spans="7:10" s="37" customFormat="1" x14ac:dyDescent="0.25">
      <c r="G4418" s="36"/>
      <c r="H4418" s="36"/>
      <c r="I4418" s="38"/>
      <c r="J4418" s="36"/>
    </row>
    <row r="4419" spans="7:10" s="37" customFormat="1" x14ac:dyDescent="0.25">
      <c r="G4419" s="36"/>
      <c r="H4419" s="36"/>
      <c r="I4419" s="38"/>
      <c r="J4419" s="36"/>
    </row>
    <row r="4420" spans="7:10" s="37" customFormat="1" x14ac:dyDescent="0.25">
      <c r="G4420" s="36"/>
      <c r="H4420" s="36"/>
      <c r="I4420" s="38"/>
      <c r="J4420" s="36"/>
    </row>
    <row r="4421" spans="7:10" s="37" customFormat="1" x14ac:dyDescent="0.25">
      <c r="G4421" s="36"/>
      <c r="H4421" s="36"/>
      <c r="I4421" s="38"/>
      <c r="J4421" s="36"/>
    </row>
    <row r="4422" spans="7:10" s="37" customFormat="1" x14ac:dyDescent="0.25">
      <c r="G4422" s="36"/>
      <c r="H4422" s="36"/>
      <c r="I4422" s="38"/>
      <c r="J4422" s="36"/>
    </row>
    <row r="4423" spans="7:10" s="37" customFormat="1" x14ac:dyDescent="0.25">
      <c r="G4423" s="36"/>
      <c r="H4423" s="36"/>
      <c r="I4423" s="38"/>
      <c r="J4423" s="36"/>
    </row>
    <row r="4424" spans="7:10" s="37" customFormat="1" x14ac:dyDescent="0.25">
      <c r="G4424" s="36"/>
      <c r="H4424" s="36"/>
      <c r="I4424" s="38"/>
      <c r="J4424" s="36"/>
    </row>
    <row r="4425" spans="7:10" s="37" customFormat="1" x14ac:dyDescent="0.25">
      <c r="G4425" s="36"/>
      <c r="H4425" s="36"/>
      <c r="I4425" s="38"/>
      <c r="J4425" s="36"/>
    </row>
    <row r="4426" spans="7:10" s="37" customFormat="1" x14ac:dyDescent="0.25">
      <c r="G4426" s="36"/>
      <c r="H4426" s="36"/>
      <c r="I4426" s="38"/>
      <c r="J4426" s="36"/>
    </row>
    <row r="4427" spans="7:10" s="37" customFormat="1" x14ac:dyDescent="0.25">
      <c r="G4427" s="36"/>
      <c r="H4427" s="36"/>
      <c r="I4427" s="38"/>
      <c r="J4427" s="36"/>
    </row>
    <row r="4428" spans="7:10" s="37" customFormat="1" x14ac:dyDescent="0.25">
      <c r="G4428" s="36"/>
      <c r="H4428" s="36"/>
      <c r="I4428" s="38"/>
      <c r="J4428" s="36"/>
    </row>
    <row r="4429" spans="7:10" s="37" customFormat="1" x14ac:dyDescent="0.25">
      <c r="G4429" s="36"/>
      <c r="H4429" s="36"/>
      <c r="I4429" s="38"/>
      <c r="J4429" s="36"/>
    </row>
    <row r="4430" spans="7:10" s="37" customFormat="1" x14ac:dyDescent="0.25">
      <c r="G4430" s="36"/>
      <c r="H4430" s="36"/>
      <c r="I4430" s="38"/>
      <c r="J4430" s="36"/>
    </row>
    <row r="4431" spans="7:10" s="37" customFormat="1" x14ac:dyDescent="0.25">
      <c r="G4431" s="36"/>
      <c r="H4431" s="36"/>
      <c r="I4431" s="38"/>
      <c r="J4431" s="36"/>
    </row>
    <row r="4432" spans="7:10" s="37" customFormat="1" x14ac:dyDescent="0.25">
      <c r="G4432" s="36"/>
      <c r="H4432" s="36"/>
      <c r="I4432" s="38"/>
      <c r="J4432" s="36"/>
    </row>
    <row r="4433" spans="7:10" s="37" customFormat="1" x14ac:dyDescent="0.25">
      <c r="G4433" s="36"/>
      <c r="H4433" s="36"/>
      <c r="I4433" s="38"/>
      <c r="J4433" s="36"/>
    </row>
    <row r="4434" spans="7:10" s="37" customFormat="1" x14ac:dyDescent="0.25">
      <c r="G4434" s="36"/>
      <c r="H4434" s="36"/>
      <c r="I4434" s="38"/>
      <c r="J4434" s="36"/>
    </row>
    <row r="4435" spans="7:10" s="37" customFormat="1" x14ac:dyDescent="0.25">
      <c r="G4435" s="36"/>
      <c r="H4435" s="36"/>
      <c r="I4435" s="38"/>
      <c r="J4435" s="36"/>
    </row>
    <row r="4436" spans="7:10" s="37" customFormat="1" x14ac:dyDescent="0.25">
      <c r="G4436" s="36"/>
      <c r="H4436" s="36"/>
      <c r="I4436" s="38"/>
      <c r="J4436" s="36"/>
    </row>
    <row r="4437" spans="7:10" s="37" customFormat="1" x14ac:dyDescent="0.25">
      <c r="G4437" s="36"/>
      <c r="H4437" s="36"/>
      <c r="I4437" s="38"/>
      <c r="J4437" s="36"/>
    </row>
    <row r="4438" spans="7:10" s="37" customFormat="1" x14ac:dyDescent="0.25">
      <c r="G4438" s="36"/>
      <c r="H4438" s="36"/>
      <c r="I4438" s="38"/>
      <c r="J4438" s="36"/>
    </row>
    <row r="4439" spans="7:10" s="37" customFormat="1" x14ac:dyDescent="0.25">
      <c r="G4439" s="36"/>
      <c r="H4439" s="36"/>
      <c r="I4439" s="38"/>
      <c r="J4439" s="36"/>
    </row>
    <row r="4440" spans="7:10" s="37" customFormat="1" x14ac:dyDescent="0.25">
      <c r="G4440" s="36"/>
      <c r="H4440" s="36"/>
      <c r="I4440" s="38"/>
      <c r="J4440" s="36"/>
    </row>
    <row r="4441" spans="7:10" s="37" customFormat="1" x14ac:dyDescent="0.25">
      <c r="G4441" s="36"/>
      <c r="H4441" s="36"/>
      <c r="I4441" s="38"/>
      <c r="J4441" s="36"/>
    </row>
    <row r="4442" spans="7:10" s="37" customFormat="1" x14ac:dyDescent="0.25">
      <c r="G4442" s="36"/>
      <c r="H4442" s="36"/>
      <c r="I4442" s="38"/>
      <c r="J4442" s="36"/>
    </row>
    <row r="4443" spans="7:10" s="37" customFormat="1" x14ac:dyDescent="0.25">
      <c r="G4443" s="36"/>
      <c r="H4443" s="36"/>
      <c r="I4443" s="38"/>
      <c r="J4443" s="36"/>
    </row>
    <row r="4444" spans="7:10" s="37" customFormat="1" x14ac:dyDescent="0.25">
      <c r="G4444" s="36"/>
      <c r="H4444" s="36"/>
      <c r="I4444" s="38"/>
      <c r="J4444" s="36"/>
    </row>
    <row r="4445" spans="7:10" s="37" customFormat="1" x14ac:dyDescent="0.25">
      <c r="G4445" s="36"/>
      <c r="H4445" s="36"/>
      <c r="I4445" s="38"/>
      <c r="J4445" s="36"/>
    </row>
    <row r="4446" spans="7:10" s="37" customFormat="1" x14ac:dyDescent="0.25">
      <c r="G4446" s="36"/>
      <c r="H4446" s="36"/>
      <c r="I4446" s="38"/>
      <c r="J4446" s="36"/>
    </row>
    <row r="4447" spans="7:10" s="37" customFormat="1" x14ac:dyDescent="0.25">
      <c r="G4447" s="36"/>
      <c r="H4447" s="36"/>
      <c r="I4447" s="38"/>
      <c r="J4447" s="36"/>
    </row>
    <row r="4448" spans="7:10" s="37" customFormat="1" x14ac:dyDescent="0.25">
      <c r="G4448" s="36"/>
      <c r="H4448" s="36"/>
      <c r="I4448" s="38"/>
      <c r="J4448" s="36"/>
    </row>
    <row r="4449" spans="7:10" s="37" customFormat="1" x14ac:dyDescent="0.25">
      <c r="G4449" s="36"/>
      <c r="H4449" s="36"/>
      <c r="I4449" s="38"/>
      <c r="J4449" s="36"/>
    </row>
    <row r="4450" spans="7:10" s="37" customFormat="1" x14ac:dyDescent="0.25">
      <c r="G4450" s="36"/>
      <c r="H4450" s="36"/>
      <c r="I4450" s="38"/>
      <c r="J4450" s="36"/>
    </row>
    <row r="4451" spans="7:10" s="37" customFormat="1" x14ac:dyDescent="0.25">
      <c r="G4451" s="36"/>
      <c r="H4451" s="36"/>
      <c r="I4451" s="38"/>
      <c r="J4451" s="36"/>
    </row>
    <row r="4452" spans="7:10" s="37" customFormat="1" x14ac:dyDescent="0.25">
      <c r="G4452" s="36"/>
      <c r="H4452" s="36"/>
      <c r="I4452" s="38"/>
      <c r="J4452" s="36"/>
    </row>
    <row r="4453" spans="7:10" s="37" customFormat="1" x14ac:dyDescent="0.25">
      <c r="G4453" s="36"/>
      <c r="H4453" s="36"/>
      <c r="I4453" s="38"/>
      <c r="J4453" s="36"/>
    </row>
    <row r="4454" spans="7:10" s="37" customFormat="1" x14ac:dyDescent="0.25">
      <c r="G4454" s="36"/>
      <c r="H4454" s="36"/>
      <c r="I4454" s="38"/>
      <c r="J4454" s="36"/>
    </row>
    <row r="4455" spans="7:10" s="37" customFormat="1" x14ac:dyDescent="0.25">
      <c r="G4455" s="36"/>
      <c r="H4455" s="36"/>
      <c r="I4455" s="38"/>
      <c r="J4455" s="36"/>
    </row>
    <row r="4456" spans="7:10" s="37" customFormat="1" x14ac:dyDescent="0.25">
      <c r="G4456" s="36"/>
      <c r="H4456" s="36"/>
      <c r="I4456" s="38"/>
      <c r="J4456" s="36"/>
    </row>
    <row r="4457" spans="7:10" s="37" customFormat="1" x14ac:dyDescent="0.25">
      <c r="G4457" s="36"/>
      <c r="H4457" s="36"/>
      <c r="I4457" s="38"/>
      <c r="J4457" s="36"/>
    </row>
    <row r="4458" spans="7:10" s="37" customFormat="1" x14ac:dyDescent="0.25">
      <c r="G4458" s="36"/>
      <c r="H4458" s="36"/>
      <c r="I4458" s="38"/>
      <c r="J4458" s="36"/>
    </row>
    <row r="4459" spans="7:10" s="37" customFormat="1" x14ac:dyDescent="0.25">
      <c r="G4459" s="36"/>
      <c r="H4459" s="36"/>
      <c r="I4459" s="38"/>
      <c r="J4459" s="36"/>
    </row>
    <row r="4460" spans="7:10" s="37" customFormat="1" x14ac:dyDescent="0.25">
      <c r="G4460" s="36"/>
      <c r="H4460" s="36"/>
      <c r="I4460" s="38"/>
      <c r="J4460" s="36"/>
    </row>
    <row r="4461" spans="7:10" s="37" customFormat="1" x14ac:dyDescent="0.25">
      <c r="G4461" s="36"/>
      <c r="H4461" s="36"/>
      <c r="I4461" s="38"/>
      <c r="J4461" s="36"/>
    </row>
    <row r="4462" spans="7:10" s="37" customFormat="1" x14ac:dyDescent="0.25">
      <c r="G4462" s="36"/>
      <c r="H4462" s="36"/>
      <c r="I4462" s="38"/>
      <c r="J4462" s="36"/>
    </row>
    <row r="4463" spans="7:10" s="37" customFormat="1" x14ac:dyDescent="0.25">
      <c r="G4463" s="36"/>
      <c r="H4463" s="36"/>
      <c r="I4463" s="38"/>
      <c r="J4463" s="36"/>
    </row>
    <row r="4464" spans="7:10" s="37" customFormat="1" x14ac:dyDescent="0.25">
      <c r="G4464" s="36"/>
      <c r="H4464" s="36"/>
      <c r="I4464" s="38"/>
      <c r="J4464" s="36"/>
    </row>
    <row r="4465" spans="7:10" s="37" customFormat="1" x14ac:dyDescent="0.25">
      <c r="G4465" s="36"/>
      <c r="H4465" s="36"/>
      <c r="I4465" s="38"/>
      <c r="J4465" s="36"/>
    </row>
    <row r="4466" spans="7:10" s="37" customFormat="1" x14ac:dyDescent="0.25">
      <c r="G4466" s="36"/>
      <c r="H4466" s="36"/>
      <c r="I4466" s="38"/>
      <c r="J4466" s="36"/>
    </row>
    <row r="4467" spans="7:10" s="37" customFormat="1" x14ac:dyDescent="0.25">
      <c r="G4467" s="36"/>
      <c r="H4467" s="36"/>
      <c r="I4467" s="38"/>
      <c r="J4467" s="36"/>
    </row>
    <row r="4468" spans="7:10" s="37" customFormat="1" x14ac:dyDescent="0.25">
      <c r="G4468" s="36"/>
      <c r="H4468" s="36"/>
      <c r="I4468" s="38"/>
      <c r="J4468" s="36"/>
    </row>
    <row r="4469" spans="7:10" s="37" customFormat="1" x14ac:dyDescent="0.25">
      <c r="G4469" s="36"/>
      <c r="H4469" s="36"/>
      <c r="I4469" s="38"/>
      <c r="J4469" s="36"/>
    </row>
    <row r="4470" spans="7:10" s="37" customFormat="1" x14ac:dyDescent="0.25">
      <c r="G4470" s="36"/>
      <c r="H4470" s="36"/>
      <c r="I4470" s="38"/>
      <c r="J4470" s="36"/>
    </row>
    <row r="4471" spans="7:10" s="37" customFormat="1" x14ac:dyDescent="0.25">
      <c r="G4471" s="36"/>
      <c r="H4471" s="36"/>
      <c r="I4471" s="38"/>
      <c r="J4471" s="36"/>
    </row>
    <row r="4472" spans="7:10" s="37" customFormat="1" x14ac:dyDescent="0.25">
      <c r="G4472" s="36"/>
      <c r="H4472" s="36"/>
      <c r="I4472" s="38"/>
      <c r="J4472" s="36"/>
    </row>
    <row r="4473" spans="7:10" s="37" customFormat="1" x14ac:dyDescent="0.25">
      <c r="G4473" s="36"/>
      <c r="H4473" s="36"/>
      <c r="I4473" s="38"/>
      <c r="J4473" s="36"/>
    </row>
    <row r="4474" spans="7:10" s="37" customFormat="1" x14ac:dyDescent="0.25">
      <c r="G4474" s="36"/>
      <c r="H4474" s="36"/>
      <c r="I4474" s="38"/>
      <c r="J4474" s="36"/>
    </row>
    <row r="4475" spans="7:10" s="37" customFormat="1" x14ac:dyDescent="0.25">
      <c r="G4475" s="36"/>
      <c r="H4475" s="36"/>
      <c r="I4475" s="38"/>
      <c r="J4475" s="36"/>
    </row>
    <row r="4476" spans="7:10" s="37" customFormat="1" x14ac:dyDescent="0.25">
      <c r="G4476" s="36"/>
      <c r="H4476" s="36"/>
      <c r="I4476" s="38"/>
      <c r="J4476" s="36"/>
    </row>
    <row r="4477" spans="7:10" s="37" customFormat="1" x14ac:dyDescent="0.25">
      <c r="G4477" s="36"/>
      <c r="H4477" s="36"/>
      <c r="I4477" s="38"/>
      <c r="J4477" s="36"/>
    </row>
    <row r="4478" spans="7:10" s="37" customFormat="1" x14ac:dyDescent="0.25">
      <c r="G4478" s="36"/>
      <c r="H4478" s="36"/>
      <c r="I4478" s="38"/>
      <c r="J4478" s="36"/>
    </row>
    <row r="4479" spans="7:10" s="37" customFormat="1" x14ac:dyDescent="0.25">
      <c r="G4479" s="36"/>
      <c r="H4479" s="36"/>
      <c r="I4479" s="38"/>
      <c r="J4479" s="36"/>
    </row>
    <row r="4480" spans="7:10" s="37" customFormat="1" x14ac:dyDescent="0.25">
      <c r="G4480" s="36"/>
      <c r="H4480" s="36"/>
      <c r="I4480" s="38"/>
      <c r="J4480" s="36"/>
    </row>
    <row r="4481" spans="7:10" s="37" customFormat="1" x14ac:dyDescent="0.25">
      <c r="G4481" s="36"/>
      <c r="H4481" s="36"/>
      <c r="I4481" s="38"/>
      <c r="J4481" s="36"/>
    </row>
    <row r="4482" spans="7:10" s="37" customFormat="1" x14ac:dyDescent="0.25">
      <c r="G4482" s="36"/>
      <c r="H4482" s="36"/>
      <c r="I4482" s="38"/>
      <c r="J4482" s="36"/>
    </row>
    <row r="4483" spans="7:10" s="37" customFormat="1" x14ac:dyDescent="0.25">
      <c r="G4483" s="36"/>
      <c r="H4483" s="36"/>
      <c r="I4483" s="38"/>
      <c r="J4483" s="36"/>
    </row>
    <row r="4484" spans="7:10" s="37" customFormat="1" x14ac:dyDescent="0.25">
      <c r="G4484" s="36"/>
      <c r="H4484" s="36"/>
      <c r="I4484" s="38"/>
      <c r="J4484" s="36"/>
    </row>
    <row r="4485" spans="7:10" s="37" customFormat="1" x14ac:dyDescent="0.25">
      <c r="G4485" s="36"/>
      <c r="H4485" s="36"/>
      <c r="I4485" s="38"/>
      <c r="J4485" s="36"/>
    </row>
    <row r="4486" spans="7:10" s="37" customFormat="1" x14ac:dyDescent="0.25">
      <c r="G4486" s="36"/>
      <c r="H4486" s="36"/>
      <c r="I4486" s="38"/>
      <c r="J4486" s="36"/>
    </row>
    <row r="4487" spans="7:10" s="37" customFormat="1" x14ac:dyDescent="0.25">
      <c r="G4487" s="36"/>
      <c r="H4487" s="36"/>
      <c r="I4487" s="38"/>
      <c r="J4487" s="36"/>
    </row>
    <row r="4488" spans="7:10" s="37" customFormat="1" x14ac:dyDescent="0.25">
      <c r="G4488" s="36"/>
      <c r="H4488" s="36"/>
      <c r="I4488" s="38"/>
      <c r="J4488" s="36"/>
    </row>
    <row r="4489" spans="7:10" s="37" customFormat="1" x14ac:dyDescent="0.25">
      <c r="G4489" s="36"/>
      <c r="H4489" s="36"/>
      <c r="I4489" s="38"/>
      <c r="J4489" s="36"/>
    </row>
    <row r="4490" spans="7:10" s="37" customFormat="1" x14ac:dyDescent="0.25">
      <c r="G4490" s="36"/>
      <c r="H4490" s="36"/>
      <c r="I4490" s="38"/>
      <c r="J4490" s="36"/>
    </row>
    <row r="4491" spans="7:10" s="37" customFormat="1" x14ac:dyDescent="0.25">
      <c r="G4491" s="36"/>
      <c r="H4491" s="36"/>
      <c r="I4491" s="38"/>
      <c r="J4491" s="36"/>
    </row>
    <row r="4492" spans="7:10" s="37" customFormat="1" x14ac:dyDescent="0.25">
      <c r="G4492" s="36"/>
      <c r="H4492" s="36"/>
      <c r="I4492" s="38"/>
      <c r="J4492" s="36"/>
    </row>
    <row r="4493" spans="7:10" s="37" customFormat="1" x14ac:dyDescent="0.25">
      <c r="G4493" s="36"/>
      <c r="H4493" s="36"/>
      <c r="I4493" s="38"/>
      <c r="J4493" s="36"/>
    </row>
    <row r="4494" spans="7:10" s="37" customFormat="1" x14ac:dyDescent="0.25">
      <c r="G4494" s="36"/>
      <c r="H4494" s="36"/>
      <c r="I4494" s="38"/>
      <c r="J4494" s="36"/>
    </row>
    <row r="4495" spans="7:10" s="37" customFormat="1" x14ac:dyDescent="0.25">
      <c r="G4495" s="36"/>
      <c r="H4495" s="36"/>
      <c r="I4495" s="38"/>
      <c r="J4495" s="36"/>
    </row>
    <row r="4496" spans="7:10" s="37" customFormat="1" x14ac:dyDescent="0.25">
      <c r="G4496" s="36"/>
      <c r="H4496" s="36"/>
      <c r="I4496" s="38"/>
      <c r="J4496" s="36"/>
    </row>
    <row r="4497" spans="7:10" s="37" customFormat="1" x14ac:dyDescent="0.25">
      <c r="G4497" s="36"/>
      <c r="H4497" s="36"/>
      <c r="I4497" s="38"/>
      <c r="J4497" s="36"/>
    </row>
    <row r="4498" spans="7:10" s="37" customFormat="1" x14ac:dyDescent="0.25">
      <c r="G4498" s="36"/>
      <c r="H4498" s="36"/>
      <c r="I4498" s="38"/>
      <c r="J4498" s="36"/>
    </row>
    <row r="4499" spans="7:10" s="37" customFormat="1" x14ac:dyDescent="0.25">
      <c r="G4499" s="36"/>
      <c r="H4499" s="36"/>
      <c r="I4499" s="38"/>
      <c r="J4499" s="36"/>
    </row>
    <row r="4500" spans="7:10" s="37" customFormat="1" x14ac:dyDescent="0.25">
      <c r="G4500" s="36"/>
      <c r="H4500" s="36"/>
      <c r="I4500" s="38"/>
      <c r="J4500" s="36"/>
    </row>
    <row r="4501" spans="7:10" s="37" customFormat="1" x14ac:dyDescent="0.25">
      <c r="G4501" s="36"/>
      <c r="H4501" s="36"/>
      <c r="I4501" s="38"/>
      <c r="J4501" s="36"/>
    </row>
    <row r="4502" spans="7:10" s="37" customFormat="1" x14ac:dyDescent="0.25">
      <c r="G4502" s="36"/>
      <c r="H4502" s="36"/>
      <c r="I4502" s="38"/>
      <c r="J4502" s="36"/>
    </row>
    <row r="4503" spans="7:10" s="37" customFormat="1" x14ac:dyDescent="0.25">
      <c r="G4503" s="36"/>
      <c r="H4503" s="36"/>
      <c r="I4503" s="38"/>
      <c r="J4503" s="36"/>
    </row>
    <row r="4504" spans="7:10" s="37" customFormat="1" x14ac:dyDescent="0.25">
      <c r="G4504" s="36"/>
      <c r="H4504" s="36"/>
      <c r="I4504" s="38"/>
      <c r="J4504" s="36"/>
    </row>
    <row r="4505" spans="7:10" s="37" customFormat="1" x14ac:dyDescent="0.25">
      <c r="G4505" s="36"/>
      <c r="H4505" s="36"/>
      <c r="I4505" s="38"/>
      <c r="J4505" s="36"/>
    </row>
    <row r="4506" spans="7:10" s="37" customFormat="1" x14ac:dyDescent="0.25">
      <c r="G4506" s="36"/>
      <c r="H4506" s="36"/>
      <c r="I4506" s="38"/>
      <c r="J4506" s="36"/>
    </row>
    <row r="4507" spans="7:10" s="37" customFormat="1" x14ac:dyDescent="0.25">
      <c r="G4507" s="36"/>
      <c r="H4507" s="36"/>
      <c r="I4507" s="38"/>
      <c r="J4507" s="36"/>
    </row>
    <row r="4508" spans="7:10" s="37" customFormat="1" x14ac:dyDescent="0.25">
      <c r="G4508" s="36"/>
      <c r="H4508" s="36"/>
      <c r="I4508" s="38"/>
      <c r="J4508" s="36"/>
    </row>
    <row r="4509" spans="7:10" s="37" customFormat="1" x14ac:dyDescent="0.25">
      <c r="G4509" s="36"/>
      <c r="H4509" s="36"/>
      <c r="I4509" s="38"/>
      <c r="J4509" s="36"/>
    </row>
    <row r="4510" spans="7:10" s="37" customFormat="1" x14ac:dyDescent="0.25">
      <c r="G4510" s="36"/>
      <c r="H4510" s="36"/>
      <c r="I4510" s="38"/>
      <c r="J4510" s="36"/>
    </row>
    <row r="4511" spans="7:10" s="37" customFormat="1" x14ac:dyDescent="0.25">
      <c r="G4511" s="36"/>
      <c r="H4511" s="36"/>
      <c r="I4511" s="38"/>
      <c r="J4511" s="36"/>
    </row>
    <row r="4512" spans="7:10" s="37" customFormat="1" x14ac:dyDescent="0.25">
      <c r="G4512" s="36"/>
      <c r="H4512" s="36"/>
      <c r="I4512" s="38"/>
      <c r="J4512" s="36"/>
    </row>
    <row r="4513" spans="7:10" s="37" customFormat="1" x14ac:dyDescent="0.25">
      <c r="G4513" s="36"/>
      <c r="H4513" s="36"/>
      <c r="I4513" s="38"/>
      <c r="J4513" s="36"/>
    </row>
    <row r="4514" spans="7:10" s="37" customFormat="1" x14ac:dyDescent="0.25">
      <c r="G4514" s="36"/>
      <c r="H4514" s="36"/>
      <c r="I4514" s="38"/>
      <c r="J4514" s="36"/>
    </row>
    <row r="4515" spans="7:10" s="37" customFormat="1" x14ac:dyDescent="0.25">
      <c r="G4515" s="36"/>
      <c r="H4515" s="36"/>
      <c r="I4515" s="38"/>
      <c r="J4515" s="36"/>
    </row>
    <row r="4516" spans="7:10" s="37" customFormat="1" x14ac:dyDescent="0.25">
      <c r="G4516" s="36"/>
      <c r="H4516" s="36"/>
      <c r="I4516" s="38"/>
      <c r="J4516" s="36"/>
    </row>
    <row r="4517" spans="7:10" s="37" customFormat="1" x14ac:dyDescent="0.25">
      <c r="G4517" s="36"/>
      <c r="H4517" s="36"/>
      <c r="I4517" s="38"/>
      <c r="J4517" s="36"/>
    </row>
    <row r="4518" spans="7:10" s="37" customFormat="1" x14ac:dyDescent="0.25">
      <c r="G4518" s="36"/>
      <c r="H4518" s="36"/>
      <c r="I4518" s="38"/>
      <c r="J4518" s="36"/>
    </row>
    <row r="4519" spans="7:10" s="37" customFormat="1" x14ac:dyDescent="0.25">
      <c r="G4519" s="36"/>
      <c r="H4519" s="36"/>
      <c r="I4519" s="38"/>
      <c r="J4519" s="36"/>
    </row>
    <row r="4520" spans="7:10" s="37" customFormat="1" x14ac:dyDescent="0.25">
      <c r="G4520" s="36"/>
      <c r="H4520" s="36"/>
      <c r="I4520" s="38"/>
      <c r="J4520" s="36"/>
    </row>
    <row r="4521" spans="7:10" s="37" customFormat="1" x14ac:dyDescent="0.25">
      <c r="G4521" s="36"/>
      <c r="H4521" s="36"/>
      <c r="I4521" s="38"/>
      <c r="J4521" s="36"/>
    </row>
    <row r="4522" spans="7:10" s="37" customFormat="1" x14ac:dyDescent="0.25">
      <c r="G4522" s="36"/>
      <c r="H4522" s="36"/>
      <c r="I4522" s="38"/>
      <c r="J4522" s="36"/>
    </row>
    <row r="4523" spans="7:10" s="37" customFormat="1" x14ac:dyDescent="0.25">
      <c r="G4523" s="36"/>
      <c r="H4523" s="36"/>
      <c r="I4523" s="38"/>
      <c r="J4523" s="36"/>
    </row>
    <row r="4524" spans="7:10" s="37" customFormat="1" x14ac:dyDescent="0.25">
      <c r="G4524" s="36"/>
      <c r="H4524" s="36"/>
      <c r="I4524" s="38"/>
      <c r="J4524" s="36"/>
    </row>
    <row r="4525" spans="7:10" s="37" customFormat="1" x14ac:dyDescent="0.25">
      <c r="G4525" s="36"/>
      <c r="H4525" s="36"/>
      <c r="I4525" s="38"/>
      <c r="J4525" s="36"/>
    </row>
    <row r="4526" spans="7:10" s="37" customFormat="1" x14ac:dyDescent="0.25">
      <c r="G4526" s="36"/>
      <c r="H4526" s="36"/>
      <c r="I4526" s="38"/>
      <c r="J4526" s="36"/>
    </row>
    <row r="4527" spans="7:10" s="37" customFormat="1" x14ac:dyDescent="0.25">
      <c r="G4527" s="36"/>
      <c r="H4527" s="36"/>
      <c r="I4527" s="38"/>
      <c r="J4527" s="36"/>
    </row>
    <row r="4528" spans="7:10" s="37" customFormat="1" x14ac:dyDescent="0.25">
      <c r="G4528" s="36"/>
      <c r="H4528" s="36"/>
      <c r="I4528" s="38"/>
      <c r="J4528" s="36"/>
    </row>
    <row r="4529" spans="7:10" s="37" customFormat="1" x14ac:dyDescent="0.25">
      <c r="G4529" s="36"/>
      <c r="H4529" s="36"/>
      <c r="I4529" s="38"/>
      <c r="J4529" s="36"/>
    </row>
    <row r="4530" spans="7:10" s="37" customFormat="1" x14ac:dyDescent="0.25">
      <c r="G4530" s="36"/>
      <c r="H4530" s="36"/>
      <c r="I4530" s="38"/>
      <c r="J4530" s="36"/>
    </row>
    <row r="4531" spans="7:10" s="37" customFormat="1" x14ac:dyDescent="0.25">
      <c r="G4531" s="36"/>
      <c r="H4531" s="36"/>
      <c r="I4531" s="38"/>
      <c r="J4531" s="36"/>
    </row>
    <row r="4532" spans="7:10" s="37" customFormat="1" x14ac:dyDescent="0.25">
      <c r="G4532" s="36"/>
      <c r="H4532" s="36"/>
      <c r="I4532" s="38"/>
      <c r="J4532" s="36"/>
    </row>
    <row r="4533" spans="7:10" s="37" customFormat="1" x14ac:dyDescent="0.25">
      <c r="G4533" s="36"/>
      <c r="H4533" s="36"/>
      <c r="I4533" s="38"/>
      <c r="J4533" s="36"/>
    </row>
    <row r="4534" spans="7:10" s="37" customFormat="1" x14ac:dyDescent="0.25">
      <c r="G4534" s="36"/>
      <c r="H4534" s="36"/>
      <c r="I4534" s="38"/>
      <c r="J4534" s="36"/>
    </row>
    <row r="4535" spans="7:10" s="37" customFormat="1" x14ac:dyDescent="0.25">
      <c r="G4535" s="36"/>
      <c r="H4535" s="36"/>
      <c r="I4535" s="38"/>
      <c r="J4535" s="36"/>
    </row>
    <row r="4536" spans="7:10" s="37" customFormat="1" x14ac:dyDescent="0.25">
      <c r="G4536" s="36"/>
      <c r="H4536" s="36"/>
      <c r="I4536" s="38"/>
      <c r="J4536" s="36"/>
    </row>
    <row r="4537" spans="7:10" s="37" customFormat="1" x14ac:dyDescent="0.25">
      <c r="G4537" s="36"/>
      <c r="H4537" s="36"/>
      <c r="I4537" s="38"/>
      <c r="J4537" s="36"/>
    </row>
    <row r="4538" spans="7:10" s="37" customFormat="1" x14ac:dyDescent="0.25">
      <c r="G4538" s="36"/>
      <c r="H4538" s="36"/>
      <c r="I4538" s="38"/>
      <c r="J4538" s="36"/>
    </row>
    <row r="4539" spans="7:10" s="37" customFormat="1" x14ac:dyDescent="0.25">
      <c r="G4539" s="36"/>
      <c r="H4539" s="36"/>
      <c r="I4539" s="38"/>
      <c r="J4539" s="36"/>
    </row>
    <row r="4540" spans="7:10" s="37" customFormat="1" x14ac:dyDescent="0.25">
      <c r="G4540" s="36"/>
      <c r="H4540" s="36"/>
      <c r="I4540" s="38"/>
      <c r="J4540" s="36"/>
    </row>
    <row r="4541" spans="7:10" s="37" customFormat="1" x14ac:dyDescent="0.25">
      <c r="G4541" s="36"/>
      <c r="H4541" s="36"/>
      <c r="I4541" s="38"/>
      <c r="J4541" s="36"/>
    </row>
    <row r="4542" spans="7:10" s="37" customFormat="1" x14ac:dyDescent="0.25">
      <c r="G4542" s="36"/>
      <c r="H4542" s="36"/>
      <c r="I4542" s="38"/>
      <c r="J4542" s="36"/>
    </row>
    <row r="4543" spans="7:10" s="37" customFormat="1" x14ac:dyDescent="0.25">
      <c r="G4543" s="36"/>
      <c r="H4543" s="36"/>
      <c r="I4543" s="38"/>
      <c r="J4543" s="36"/>
    </row>
    <row r="4544" spans="7:10" s="37" customFormat="1" x14ac:dyDescent="0.25">
      <c r="G4544" s="36"/>
      <c r="H4544" s="36"/>
      <c r="I4544" s="38"/>
      <c r="J4544" s="36"/>
    </row>
    <row r="4545" spans="7:10" s="37" customFormat="1" x14ac:dyDescent="0.25">
      <c r="G4545" s="36"/>
      <c r="H4545" s="36"/>
      <c r="I4545" s="38"/>
      <c r="J4545" s="36"/>
    </row>
    <row r="4546" spans="7:10" s="37" customFormat="1" x14ac:dyDescent="0.25">
      <c r="G4546" s="36"/>
      <c r="H4546" s="36"/>
      <c r="I4546" s="38"/>
      <c r="J4546" s="36"/>
    </row>
    <row r="4547" spans="7:10" s="37" customFormat="1" x14ac:dyDescent="0.25">
      <c r="G4547" s="36"/>
      <c r="H4547" s="36"/>
      <c r="I4547" s="38"/>
      <c r="J4547" s="36"/>
    </row>
    <row r="4548" spans="7:10" s="37" customFormat="1" x14ac:dyDescent="0.25">
      <c r="G4548" s="36"/>
      <c r="H4548" s="36"/>
      <c r="I4548" s="38"/>
      <c r="J4548" s="36"/>
    </row>
    <row r="4549" spans="7:10" s="37" customFormat="1" x14ac:dyDescent="0.25">
      <c r="G4549" s="36"/>
      <c r="H4549" s="36"/>
      <c r="I4549" s="38"/>
      <c r="J4549" s="36"/>
    </row>
    <row r="4550" spans="7:10" s="37" customFormat="1" x14ac:dyDescent="0.25">
      <c r="G4550" s="36"/>
      <c r="H4550" s="36"/>
      <c r="I4550" s="38"/>
      <c r="J4550" s="36"/>
    </row>
    <row r="4551" spans="7:10" s="37" customFormat="1" x14ac:dyDescent="0.25">
      <c r="G4551" s="36"/>
      <c r="H4551" s="36"/>
      <c r="I4551" s="38"/>
      <c r="J4551" s="36"/>
    </row>
    <row r="4552" spans="7:10" s="37" customFormat="1" x14ac:dyDescent="0.25">
      <c r="G4552" s="36"/>
      <c r="H4552" s="36"/>
      <c r="I4552" s="38"/>
      <c r="J4552" s="36"/>
    </row>
    <row r="4553" spans="7:10" s="37" customFormat="1" x14ac:dyDescent="0.25">
      <c r="G4553" s="36"/>
      <c r="H4553" s="36"/>
      <c r="I4553" s="38"/>
      <c r="J4553" s="36"/>
    </row>
    <row r="4554" spans="7:10" s="37" customFormat="1" x14ac:dyDescent="0.25">
      <c r="G4554" s="36"/>
      <c r="H4554" s="36"/>
      <c r="I4554" s="38"/>
      <c r="J4554" s="36"/>
    </row>
    <row r="4555" spans="7:10" s="37" customFormat="1" x14ac:dyDescent="0.25">
      <c r="G4555" s="36"/>
      <c r="H4555" s="36"/>
      <c r="I4555" s="38"/>
      <c r="J4555" s="36"/>
    </row>
    <row r="4556" spans="7:10" s="37" customFormat="1" x14ac:dyDescent="0.25">
      <c r="G4556" s="36"/>
      <c r="H4556" s="36"/>
      <c r="I4556" s="38"/>
      <c r="J4556" s="36"/>
    </row>
    <row r="4557" spans="7:10" s="37" customFormat="1" x14ac:dyDescent="0.25">
      <c r="G4557" s="36"/>
      <c r="H4557" s="36"/>
      <c r="I4557" s="38"/>
      <c r="J4557" s="36"/>
    </row>
    <row r="4558" spans="7:10" s="37" customFormat="1" x14ac:dyDescent="0.25">
      <c r="G4558" s="36"/>
      <c r="H4558" s="36"/>
      <c r="I4558" s="38"/>
      <c r="J4558" s="36"/>
    </row>
    <row r="4559" spans="7:10" s="37" customFormat="1" x14ac:dyDescent="0.25">
      <c r="G4559" s="36"/>
      <c r="H4559" s="36"/>
      <c r="I4559" s="38"/>
      <c r="J4559" s="36"/>
    </row>
    <row r="4560" spans="7:10" s="37" customFormat="1" x14ac:dyDescent="0.25">
      <c r="G4560" s="36"/>
      <c r="H4560" s="36"/>
      <c r="I4560" s="38"/>
      <c r="J4560" s="36"/>
    </row>
    <row r="4561" spans="7:10" s="37" customFormat="1" x14ac:dyDescent="0.25">
      <c r="G4561" s="36"/>
      <c r="H4561" s="36"/>
      <c r="I4561" s="38"/>
      <c r="J4561" s="36"/>
    </row>
    <row r="4562" spans="7:10" s="37" customFormat="1" x14ac:dyDescent="0.25">
      <c r="G4562" s="36"/>
      <c r="H4562" s="36"/>
      <c r="I4562" s="38"/>
      <c r="J4562" s="36"/>
    </row>
    <row r="4563" spans="7:10" s="37" customFormat="1" x14ac:dyDescent="0.25">
      <c r="G4563" s="36"/>
      <c r="H4563" s="36"/>
      <c r="I4563" s="38"/>
      <c r="J4563" s="36"/>
    </row>
    <row r="4564" spans="7:10" s="37" customFormat="1" x14ac:dyDescent="0.25">
      <c r="G4564" s="36"/>
      <c r="H4564" s="36"/>
      <c r="I4564" s="38"/>
      <c r="J4564" s="36"/>
    </row>
    <row r="4565" spans="7:10" s="37" customFormat="1" x14ac:dyDescent="0.25">
      <c r="G4565" s="36"/>
      <c r="H4565" s="36"/>
      <c r="I4565" s="38"/>
      <c r="J4565" s="36"/>
    </row>
    <row r="4566" spans="7:10" s="37" customFormat="1" x14ac:dyDescent="0.25">
      <c r="G4566" s="36"/>
      <c r="H4566" s="36"/>
      <c r="I4566" s="38"/>
      <c r="J4566" s="36"/>
    </row>
    <row r="4567" spans="7:10" s="37" customFormat="1" x14ac:dyDescent="0.25">
      <c r="G4567" s="36"/>
      <c r="H4567" s="36"/>
      <c r="I4567" s="38"/>
      <c r="J4567" s="36"/>
    </row>
    <row r="4568" spans="7:10" s="37" customFormat="1" x14ac:dyDescent="0.25">
      <c r="G4568" s="36"/>
      <c r="H4568" s="36"/>
      <c r="I4568" s="38"/>
      <c r="J4568" s="36"/>
    </row>
    <row r="4569" spans="7:10" s="37" customFormat="1" x14ac:dyDescent="0.25">
      <c r="G4569" s="36"/>
      <c r="H4569" s="36"/>
      <c r="I4569" s="38"/>
      <c r="J4569" s="36"/>
    </row>
    <row r="4570" spans="7:10" s="37" customFormat="1" x14ac:dyDescent="0.25">
      <c r="G4570" s="36"/>
      <c r="H4570" s="36"/>
      <c r="I4570" s="38"/>
      <c r="J4570" s="36"/>
    </row>
    <row r="4571" spans="7:10" s="37" customFormat="1" x14ac:dyDescent="0.25">
      <c r="G4571" s="36"/>
      <c r="H4571" s="36"/>
      <c r="I4571" s="38"/>
      <c r="J4571" s="36"/>
    </row>
    <row r="4572" spans="7:10" s="37" customFormat="1" x14ac:dyDescent="0.25">
      <c r="G4572" s="36"/>
      <c r="H4572" s="36"/>
      <c r="I4572" s="38"/>
      <c r="J4572" s="36"/>
    </row>
    <row r="4573" spans="7:10" s="37" customFormat="1" x14ac:dyDescent="0.25">
      <c r="G4573" s="36"/>
      <c r="H4573" s="36"/>
      <c r="I4573" s="38"/>
      <c r="J4573" s="36"/>
    </row>
    <row r="4574" spans="7:10" s="37" customFormat="1" x14ac:dyDescent="0.25">
      <c r="G4574" s="36"/>
      <c r="H4574" s="36"/>
      <c r="I4574" s="38"/>
      <c r="J4574" s="36"/>
    </row>
    <row r="4575" spans="7:10" s="37" customFormat="1" x14ac:dyDescent="0.25">
      <c r="G4575" s="36"/>
      <c r="H4575" s="36"/>
      <c r="I4575" s="38"/>
      <c r="J4575" s="36"/>
    </row>
    <row r="4576" spans="7:10" s="37" customFormat="1" x14ac:dyDescent="0.25">
      <c r="G4576" s="36"/>
      <c r="H4576" s="36"/>
      <c r="I4576" s="38"/>
      <c r="J4576" s="36"/>
    </row>
    <row r="4577" spans="7:10" s="37" customFormat="1" x14ac:dyDescent="0.25">
      <c r="G4577" s="36"/>
      <c r="H4577" s="36"/>
      <c r="I4577" s="38"/>
      <c r="J4577" s="36"/>
    </row>
    <row r="4578" spans="7:10" s="37" customFormat="1" x14ac:dyDescent="0.25">
      <c r="G4578" s="36"/>
      <c r="H4578" s="36"/>
      <c r="I4578" s="38"/>
      <c r="J4578" s="36"/>
    </row>
    <row r="4579" spans="7:10" s="37" customFormat="1" x14ac:dyDescent="0.25">
      <c r="G4579" s="36"/>
      <c r="H4579" s="36"/>
      <c r="I4579" s="38"/>
      <c r="J4579" s="36"/>
    </row>
    <row r="4580" spans="7:10" s="37" customFormat="1" x14ac:dyDescent="0.25">
      <c r="G4580" s="36"/>
      <c r="H4580" s="36"/>
      <c r="I4580" s="38"/>
      <c r="J4580" s="36"/>
    </row>
    <row r="4581" spans="7:10" s="37" customFormat="1" x14ac:dyDescent="0.25">
      <c r="G4581" s="36"/>
      <c r="H4581" s="36"/>
      <c r="I4581" s="38"/>
      <c r="J4581" s="36"/>
    </row>
    <row r="4582" spans="7:10" s="37" customFormat="1" x14ac:dyDescent="0.25">
      <c r="G4582" s="36"/>
      <c r="H4582" s="36"/>
      <c r="I4582" s="38"/>
      <c r="J4582" s="36"/>
    </row>
    <row r="4583" spans="7:10" s="37" customFormat="1" x14ac:dyDescent="0.25">
      <c r="G4583" s="36"/>
      <c r="H4583" s="36"/>
      <c r="I4583" s="38"/>
      <c r="J4583" s="36"/>
    </row>
    <row r="4584" spans="7:10" s="37" customFormat="1" x14ac:dyDescent="0.25">
      <c r="G4584" s="36"/>
      <c r="H4584" s="36"/>
      <c r="I4584" s="38"/>
      <c r="J4584" s="36"/>
    </row>
    <row r="4585" spans="7:10" s="37" customFormat="1" x14ac:dyDescent="0.25">
      <c r="G4585" s="36"/>
      <c r="H4585" s="36"/>
      <c r="I4585" s="38"/>
      <c r="J4585" s="36"/>
    </row>
    <row r="4586" spans="7:10" s="37" customFormat="1" x14ac:dyDescent="0.25">
      <c r="G4586" s="36"/>
      <c r="H4586" s="36"/>
      <c r="I4586" s="38"/>
      <c r="J4586" s="36"/>
    </row>
    <row r="4587" spans="7:10" s="37" customFormat="1" x14ac:dyDescent="0.25">
      <c r="G4587" s="36"/>
      <c r="H4587" s="36"/>
      <c r="I4587" s="38"/>
      <c r="J4587" s="36"/>
    </row>
    <row r="4588" spans="7:10" s="37" customFormat="1" x14ac:dyDescent="0.25">
      <c r="G4588" s="36"/>
      <c r="H4588" s="36"/>
      <c r="I4588" s="38"/>
      <c r="J4588" s="36"/>
    </row>
    <row r="4589" spans="7:10" s="37" customFormat="1" x14ac:dyDescent="0.25">
      <c r="G4589" s="36"/>
      <c r="H4589" s="36"/>
      <c r="I4589" s="38"/>
      <c r="J4589" s="36"/>
    </row>
    <row r="4590" spans="7:10" s="37" customFormat="1" x14ac:dyDescent="0.25">
      <c r="G4590" s="36"/>
      <c r="H4590" s="36"/>
      <c r="I4590" s="38"/>
      <c r="J4590" s="36"/>
    </row>
    <row r="4591" spans="7:10" s="37" customFormat="1" x14ac:dyDescent="0.25">
      <c r="G4591" s="36"/>
      <c r="H4591" s="36"/>
      <c r="I4591" s="38"/>
      <c r="J4591" s="36"/>
    </row>
    <row r="4592" spans="7:10" s="37" customFormat="1" x14ac:dyDescent="0.25">
      <c r="G4592" s="36"/>
      <c r="H4592" s="36"/>
      <c r="I4592" s="38"/>
      <c r="J4592" s="36"/>
    </row>
    <row r="4593" spans="7:10" s="37" customFormat="1" x14ac:dyDescent="0.25">
      <c r="G4593" s="36"/>
      <c r="H4593" s="36"/>
      <c r="I4593" s="38"/>
      <c r="J4593" s="36"/>
    </row>
    <row r="4594" spans="7:10" s="37" customFormat="1" x14ac:dyDescent="0.25">
      <c r="G4594" s="36"/>
      <c r="H4594" s="36"/>
      <c r="I4594" s="38"/>
      <c r="J4594" s="36"/>
    </row>
    <row r="4595" spans="7:10" s="37" customFormat="1" x14ac:dyDescent="0.25">
      <c r="G4595" s="36"/>
      <c r="H4595" s="36"/>
      <c r="I4595" s="38"/>
      <c r="J4595" s="36"/>
    </row>
    <row r="4596" spans="7:10" s="37" customFormat="1" x14ac:dyDescent="0.25">
      <c r="G4596" s="36"/>
      <c r="H4596" s="36"/>
      <c r="I4596" s="38"/>
      <c r="J4596" s="36"/>
    </row>
    <row r="4597" spans="7:10" s="37" customFormat="1" x14ac:dyDescent="0.25">
      <c r="G4597" s="36"/>
      <c r="H4597" s="36"/>
      <c r="I4597" s="38"/>
      <c r="J4597" s="36"/>
    </row>
    <row r="4598" spans="7:10" s="37" customFormat="1" x14ac:dyDescent="0.25">
      <c r="G4598" s="36"/>
      <c r="H4598" s="36"/>
      <c r="I4598" s="38"/>
      <c r="J4598" s="36"/>
    </row>
    <row r="4599" spans="7:10" s="37" customFormat="1" x14ac:dyDescent="0.25">
      <c r="G4599" s="36"/>
      <c r="H4599" s="36"/>
      <c r="I4599" s="38"/>
      <c r="J4599" s="36"/>
    </row>
    <row r="4600" spans="7:10" s="37" customFormat="1" x14ac:dyDescent="0.25">
      <c r="G4600" s="36"/>
      <c r="H4600" s="36"/>
      <c r="I4600" s="38"/>
      <c r="J4600" s="36"/>
    </row>
    <row r="4601" spans="7:10" s="37" customFormat="1" x14ac:dyDescent="0.25">
      <c r="G4601" s="36"/>
      <c r="H4601" s="36"/>
      <c r="I4601" s="38"/>
      <c r="J4601" s="36"/>
    </row>
    <row r="4602" spans="7:10" s="37" customFormat="1" x14ac:dyDescent="0.25">
      <c r="G4602" s="36"/>
      <c r="H4602" s="36"/>
      <c r="I4602" s="38"/>
      <c r="J4602" s="36"/>
    </row>
    <row r="4603" spans="7:10" s="37" customFormat="1" x14ac:dyDescent="0.25">
      <c r="G4603" s="36"/>
      <c r="H4603" s="36"/>
      <c r="I4603" s="38"/>
      <c r="J4603" s="36"/>
    </row>
    <row r="4604" spans="7:10" s="37" customFormat="1" x14ac:dyDescent="0.25">
      <c r="G4604" s="36"/>
      <c r="H4604" s="36"/>
      <c r="I4604" s="38"/>
      <c r="J4604" s="36"/>
    </row>
    <row r="4605" spans="7:10" s="37" customFormat="1" x14ac:dyDescent="0.25">
      <c r="G4605" s="36"/>
      <c r="H4605" s="36"/>
      <c r="I4605" s="38"/>
      <c r="J4605" s="36"/>
    </row>
    <row r="4606" spans="7:10" s="37" customFormat="1" x14ac:dyDescent="0.25">
      <c r="G4606" s="36"/>
      <c r="H4606" s="36"/>
      <c r="I4606" s="38"/>
      <c r="J4606" s="36"/>
    </row>
    <row r="4607" spans="7:10" s="37" customFormat="1" x14ac:dyDescent="0.25">
      <c r="G4607" s="36"/>
      <c r="H4607" s="36"/>
      <c r="I4607" s="38"/>
      <c r="J4607" s="36"/>
    </row>
    <row r="4608" spans="7:10" s="37" customFormat="1" x14ac:dyDescent="0.25">
      <c r="G4608" s="36"/>
      <c r="H4608" s="36"/>
      <c r="I4608" s="38"/>
      <c r="J4608" s="36"/>
    </row>
    <row r="4609" spans="7:10" s="37" customFormat="1" x14ac:dyDescent="0.25">
      <c r="G4609" s="36"/>
      <c r="H4609" s="36"/>
      <c r="I4609" s="38"/>
      <c r="J4609" s="36"/>
    </row>
    <row r="4610" spans="7:10" s="37" customFormat="1" x14ac:dyDescent="0.25">
      <c r="G4610" s="36"/>
      <c r="H4610" s="36"/>
      <c r="I4610" s="38"/>
      <c r="J4610" s="36"/>
    </row>
    <row r="4611" spans="7:10" s="37" customFormat="1" x14ac:dyDescent="0.25">
      <c r="G4611" s="36"/>
      <c r="H4611" s="36"/>
      <c r="I4611" s="38"/>
      <c r="J4611" s="36"/>
    </row>
    <row r="4612" spans="7:10" s="37" customFormat="1" x14ac:dyDescent="0.25">
      <c r="G4612" s="36"/>
      <c r="H4612" s="36"/>
      <c r="I4612" s="38"/>
      <c r="J4612" s="36"/>
    </row>
    <row r="4613" spans="7:10" s="37" customFormat="1" x14ac:dyDescent="0.25">
      <c r="G4613" s="36"/>
      <c r="H4613" s="36"/>
      <c r="I4613" s="38"/>
      <c r="J4613" s="36"/>
    </row>
    <row r="4614" spans="7:10" s="37" customFormat="1" x14ac:dyDescent="0.25">
      <c r="G4614" s="36"/>
      <c r="H4614" s="36"/>
      <c r="I4614" s="38"/>
      <c r="J4614" s="36"/>
    </row>
    <row r="4615" spans="7:10" s="37" customFormat="1" x14ac:dyDescent="0.25">
      <c r="G4615" s="36"/>
      <c r="H4615" s="36"/>
      <c r="I4615" s="38"/>
      <c r="J4615" s="36"/>
    </row>
    <row r="4616" spans="7:10" s="37" customFormat="1" x14ac:dyDescent="0.25">
      <c r="G4616" s="36"/>
      <c r="H4616" s="36"/>
      <c r="I4616" s="38"/>
      <c r="J4616" s="36"/>
    </row>
    <row r="4617" spans="7:10" s="37" customFormat="1" x14ac:dyDescent="0.25">
      <c r="G4617" s="36"/>
      <c r="H4617" s="36"/>
      <c r="I4617" s="38"/>
      <c r="J4617" s="36"/>
    </row>
    <row r="4618" spans="7:10" s="37" customFormat="1" x14ac:dyDescent="0.25">
      <c r="G4618" s="36"/>
      <c r="H4618" s="36"/>
      <c r="I4618" s="38"/>
      <c r="J4618" s="36"/>
    </row>
    <row r="4619" spans="7:10" s="37" customFormat="1" x14ac:dyDescent="0.25">
      <c r="G4619" s="36"/>
      <c r="H4619" s="36"/>
      <c r="I4619" s="38"/>
      <c r="J4619" s="36"/>
    </row>
    <row r="4620" spans="7:10" s="37" customFormat="1" x14ac:dyDescent="0.25">
      <c r="G4620" s="36"/>
      <c r="H4620" s="36"/>
      <c r="I4620" s="38"/>
      <c r="J4620" s="36"/>
    </row>
    <row r="4621" spans="7:10" s="37" customFormat="1" x14ac:dyDescent="0.25">
      <c r="G4621" s="36"/>
      <c r="H4621" s="36"/>
      <c r="I4621" s="38"/>
      <c r="J4621" s="36"/>
    </row>
    <row r="4622" spans="7:10" s="37" customFormat="1" x14ac:dyDescent="0.25">
      <c r="G4622" s="36"/>
      <c r="H4622" s="36"/>
      <c r="I4622" s="38"/>
      <c r="J4622" s="36"/>
    </row>
    <row r="4623" spans="7:10" s="37" customFormat="1" x14ac:dyDescent="0.25">
      <c r="G4623" s="36"/>
      <c r="H4623" s="36"/>
      <c r="I4623" s="38"/>
      <c r="J4623" s="36"/>
    </row>
    <row r="4624" spans="7:10" s="37" customFormat="1" x14ac:dyDescent="0.25">
      <c r="G4624" s="36"/>
      <c r="H4624" s="36"/>
      <c r="I4624" s="38"/>
      <c r="J4624" s="36"/>
    </row>
    <row r="4625" spans="7:10" s="37" customFormat="1" x14ac:dyDescent="0.25">
      <c r="G4625" s="36"/>
      <c r="H4625" s="36"/>
      <c r="I4625" s="38"/>
      <c r="J4625" s="36"/>
    </row>
    <row r="4626" spans="7:10" s="37" customFormat="1" x14ac:dyDescent="0.25">
      <c r="G4626" s="36"/>
      <c r="H4626" s="36"/>
      <c r="I4626" s="38"/>
      <c r="J4626" s="36"/>
    </row>
    <row r="4627" spans="7:10" s="37" customFormat="1" x14ac:dyDescent="0.25">
      <c r="G4627" s="36"/>
      <c r="H4627" s="36"/>
      <c r="I4627" s="38"/>
      <c r="J4627" s="36"/>
    </row>
    <row r="4628" spans="7:10" s="37" customFormat="1" x14ac:dyDescent="0.25">
      <c r="G4628" s="36"/>
      <c r="H4628" s="36"/>
      <c r="I4628" s="38"/>
      <c r="J4628" s="36"/>
    </row>
    <row r="4629" spans="7:10" s="37" customFormat="1" x14ac:dyDescent="0.25">
      <c r="G4629" s="36"/>
      <c r="H4629" s="36"/>
      <c r="I4629" s="38"/>
      <c r="J4629" s="36"/>
    </row>
    <row r="4630" spans="7:10" s="37" customFormat="1" x14ac:dyDescent="0.25">
      <c r="G4630" s="36"/>
      <c r="H4630" s="36"/>
      <c r="I4630" s="38"/>
      <c r="J4630" s="36"/>
    </row>
    <row r="4631" spans="7:10" s="37" customFormat="1" x14ac:dyDescent="0.25">
      <c r="G4631" s="36"/>
      <c r="H4631" s="36"/>
      <c r="I4631" s="38"/>
      <c r="J4631" s="36"/>
    </row>
    <row r="4632" spans="7:10" s="37" customFormat="1" x14ac:dyDescent="0.25">
      <c r="G4632" s="36"/>
      <c r="H4632" s="36"/>
      <c r="I4632" s="38"/>
      <c r="J4632" s="36"/>
    </row>
    <row r="4633" spans="7:10" s="37" customFormat="1" x14ac:dyDescent="0.25">
      <c r="G4633" s="36"/>
      <c r="H4633" s="36"/>
      <c r="I4633" s="38"/>
      <c r="J4633" s="36"/>
    </row>
    <row r="4634" spans="7:10" s="37" customFormat="1" x14ac:dyDescent="0.25">
      <c r="G4634" s="36"/>
      <c r="H4634" s="36"/>
      <c r="I4634" s="38"/>
      <c r="J4634" s="36"/>
    </row>
    <row r="4635" spans="7:10" s="37" customFormat="1" x14ac:dyDescent="0.25">
      <c r="G4635" s="36"/>
      <c r="H4635" s="36"/>
      <c r="I4635" s="38"/>
      <c r="J4635" s="36"/>
    </row>
    <row r="4636" spans="7:10" s="37" customFormat="1" x14ac:dyDescent="0.25">
      <c r="G4636" s="36"/>
      <c r="H4636" s="36"/>
      <c r="I4636" s="38"/>
      <c r="J4636" s="36"/>
    </row>
    <row r="4637" spans="7:10" s="37" customFormat="1" x14ac:dyDescent="0.25">
      <c r="G4637" s="36"/>
      <c r="H4637" s="36"/>
      <c r="I4637" s="38"/>
      <c r="J4637" s="36"/>
    </row>
    <row r="4638" spans="7:10" s="37" customFormat="1" x14ac:dyDescent="0.25">
      <c r="G4638" s="36"/>
      <c r="H4638" s="36"/>
      <c r="I4638" s="38"/>
      <c r="J4638" s="36"/>
    </row>
    <row r="4639" spans="7:10" s="37" customFormat="1" x14ac:dyDescent="0.25">
      <c r="G4639" s="36"/>
      <c r="H4639" s="36"/>
      <c r="I4639" s="38"/>
      <c r="J4639" s="36"/>
    </row>
    <row r="4640" spans="7:10" s="37" customFormat="1" x14ac:dyDescent="0.25">
      <c r="G4640" s="36"/>
      <c r="H4640" s="36"/>
      <c r="I4640" s="38"/>
      <c r="J4640" s="36"/>
    </row>
    <row r="4641" spans="7:10" s="37" customFormat="1" x14ac:dyDescent="0.25">
      <c r="G4641" s="36"/>
      <c r="H4641" s="36"/>
      <c r="I4641" s="38"/>
      <c r="J4641" s="36"/>
    </row>
    <row r="4642" spans="7:10" s="37" customFormat="1" x14ac:dyDescent="0.25">
      <c r="G4642" s="36"/>
      <c r="H4642" s="36"/>
      <c r="I4642" s="38"/>
      <c r="J4642" s="36"/>
    </row>
    <row r="4643" spans="7:10" s="37" customFormat="1" x14ac:dyDescent="0.25">
      <c r="G4643" s="36"/>
      <c r="H4643" s="36"/>
      <c r="I4643" s="38"/>
      <c r="J4643" s="36"/>
    </row>
    <row r="4644" spans="7:10" s="37" customFormat="1" x14ac:dyDescent="0.25">
      <c r="G4644" s="36"/>
      <c r="H4644" s="36"/>
      <c r="I4644" s="38"/>
      <c r="J4644" s="36"/>
    </row>
    <row r="4645" spans="7:10" s="37" customFormat="1" x14ac:dyDescent="0.25">
      <c r="G4645" s="36"/>
      <c r="H4645" s="36"/>
      <c r="I4645" s="38"/>
      <c r="J4645" s="36"/>
    </row>
    <row r="4646" spans="7:10" s="37" customFormat="1" x14ac:dyDescent="0.25">
      <c r="G4646" s="36"/>
      <c r="H4646" s="36"/>
      <c r="I4646" s="38"/>
      <c r="J4646" s="36"/>
    </row>
    <row r="4647" spans="7:10" s="37" customFormat="1" x14ac:dyDescent="0.25">
      <c r="G4647" s="36"/>
      <c r="H4647" s="36"/>
      <c r="I4647" s="38"/>
      <c r="J4647" s="36"/>
    </row>
    <row r="4648" spans="7:10" s="37" customFormat="1" x14ac:dyDescent="0.25">
      <c r="G4648" s="36"/>
      <c r="H4648" s="36"/>
      <c r="I4648" s="38"/>
      <c r="J4648" s="36"/>
    </row>
    <row r="4649" spans="7:10" s="37" customFormat="1" x14ac:dyDescent="0.25">
      <c r="G4649" s="36"/>
      <c r="H4649" s="36"/>
      <c r="I4649" s="38"/>
      <c r="J4649" s="36"/>
    </row>
    <row r="4650" spans="7:10" s="37" customFormat="1" x14ac:dyDescent="0.25">
      <c r="G4650" s="36"/>
      <c r="H4650" s="36"/>
      <c r="I4650" s="38"/>
      <c r="J4650" s="36"/>
    </row>
    <row r="4651" spans="7:10" s="37" customFormat="1" x14ac:dyDescent="0.25">
      <c r="G4651" s="36"/>
      <c r="H4651" s="36"/>
      <c r="I4651" s="38"/>
      <c r="J4651" s="36"/>
    </row>
    <row r="4652" spans="7:10" s="37" customFormat="1" x14ac:dyDescent="0.25">
      <c r="G4652" s="36"/>
      <c r="H4652" s="36"/>
      <c r="I4652" s="38"/>
      <c r="J4652" s="36"/>
    </row>
    <row r="4653" spans="7:10" s="37" customFormat="1" x14ac:dyDescent="0.25">
      <c r="G4653" s="36"/>
      <c r="H4653" s="36"/>
      <c r="I4653" s="38"/>
      <c r="J4653" s="36"/>
    </row>
    <row r="4654" spans="7:10" s="37" customFormat="1" x14ac:dyDescent="0.25">
      <c r="G4654" s="36"/>
      <c r="H4654" s="36"/>
      <c r="I4654" s="38"/>
      <c r="J4654" s="36"/>
    </row>
    <row r="4655" spans="7:10" s="37" customFormat="1" x14ac:dyDescent="0.25">
      <c r="G4655" s="36"/>
      <c r="H4655" s="36"/>
      <c r="I4655" s="38"/>
      <c r="J4655" s="36"/>
    </row>
    <row r="4656" spans="7:10" s="37" customFormat="1" x14ac:dyDescent="0.25">
      <c r="G4656" s="36"/>
      <c r="H4656" s="36"/>
      <c r="I4656" s="38"/>
      <c r="J4656" s="36"/>
    </row>
    <row r="4657" spans="7:10" s="37" customFormat="1" x14ac:dyDescent="0.25">
      <c r="G4657" s="36"/>
      <c r="H4657" s="36"/>
      <c r="I4657" s="38"/>
      <c r="J4657" s="36"/>
    </row>
    <row r="4658" spans="7:10" s="37" customFormat="1" x14ac:dyDescent="0.25">
      <c r="G4658" s="36"/>
      <c r="H4658" s="36"/>
      <c r="I4658" s="38"/>
      <c r="J4658" s="36"/>
    </row>
    <row r="4659" spans="7:10" s="37" customFormat="1" x14ac:dyDescent="0.25">
      <c r="G4659" s="36"/>
      <c r="H4659" s="36"/>
      <c r="I4659" s="38"/>
      <c r="J4659" s="36"/>
    </row>
    <row r="4660" spans="7:10" s="37" customFormat="1" x14ac:dyDescent="0.25">
      <c r="G4660" s="36"/>
      <c r="H4660" s="36"/>
      <c r="I4660" s="38"/>
      <c r="J4660" s="36"/>
    </row>
    <row r="4661" spans="7:10" s="37" customFormat="1" x14ac:dyDescent="0.25">
      <c r="G4661" s="36"/>
      <c r="H4661" s="36"/>
      <c r="I4661" s="38"/>
      <c r="J4661" s="36"/>
    </row>
    <row r="4662" spans="7:10" s="37" customFormat="1" x14ac:dyDescent="0.25">
      <c r="G4662" s="36"/>
      <c r="H4662" s="36"/>
      <c r="I4662" s="38"/>
      <c r="J4662" s="36"/>
    </row>
    <row r="4663" spans="7:10" s="37" customFormat="1" x14ac:dyDescent="0.25">
      <c r="G4663" s="36"/>
      <c r="H4663" s="36"/>
      <c r="I4663" s="38"/>
      <c r="J4663" s="36"/>
    </row>
    <row r="4664" spans="7:10" s="37" customFormat="1" x14ac:dyDescent="0.25">
      <c r="G4664" s="36"/>
      <c r="H4664" s="36"/>
      <c r="I4664" s="38"/>
      <c r="J4664" s="36"/>
    </row>
    <row r="4665" spans="7:10" s="37" customFormat="1" x14ac:dyDescent="0.25">
      <c r="G4665" s="36"/>
      <c r="H4665" s="36"/>
      <c r="I4665" s="38"/>
      <c r="J4665" s="36"/>
    </row>
    <row r="4666" spans="7:10" s="37" customFormat="1" x14ac:dyDescent="0.25">
      <c r="G4666" s="36"/>
      <c r="H4666" s="36"/>
      <c r="I4666" s="38"/>
      <c r="J4666" s="36"/>
    </row>
    <row r="4667" spans="7:10" s="37" customFormat="1" x14ac:dyDescent="0.25">
      <c r="G4667" s="36"/>
      <c r="H4667" s="36"/>
      <c r="I4667" s="38"/>
      <c r="J4667" s="36"/>
    </row>
    <row r="4668" spans="7:10" s="37" customFormat="1" x14ac:dyDescent="0.25">
      <c r="G4668" s="36"/>
      <c r="H4668" s="36"/>
      <c r="I4668" s="38"/>
      <c r="J4668" s="36"/>
    </row>
    <row r="4669" spans="7:10" s="37" customFormat="1" x14ac:dyDescent="0.25">
      <c r="G4669" s="36"/>
      <c r="H4669" s="36"/>
      <c r="I4669" s="38"/>
      <c r="J4669" s="36"/>
    </row>
    <row r="4670" spans="7:10" s="37" customFormat="1" x14ac:dyDescent="0.25">
      <c r="G4670" s="36"/>
      <c r="H4670" s="36"/>
      <c r="I4670" s="38"/>
      <c r="J4670" s="36"/>
    </row>
    <row r="4671" spans="7:10" s="37" customFormat="1" x14ac:dyDescent="0.25">
      <c r="G4671" s="36"/>
      <c r="H4671" s="36"/>
      <c r="I4671" s="38"/>
      <c r="J4671" s="36"/>
    </row>
    <row r="4672" spans="7:10" s="37" customFormat="1" x14ac:dyDescent="0.25">
      <c r="G4672" s="36"/>
      <c r="H4672" s="36"/>
      <c r="I4672" s="38"/>
      <c r="J4672" s="36"/>
    </row>
    <row r="4673" spans="7:10" s="37" customFormat="1" x14ac:dyDescent="0.25">
      <c r="G4673" s="36"/>
      <c r="H4673" s="36"/>
      <c r="I4673" s="38"/>
      <c r="J4673" s="36"/>
    </row>
    <row r="4674" spans="7:10" s="37" customFormat="1" x14ac:dyDescent="0.25">
      <c r="G4674" s="36"/>
      <c r="H4674" s="36"/>
      <c r="I4674" s="38"/>
      <c r="J4674" s="36"/>
    </row>
    <row r="4675" spans="7:10" s="37" customFormat="1" x14ac:dyDescent="0.25">
      <c r="G4675" s="36"/>
      <c r="H4675" s="36"/>
      <c r="I4675" s="38"/>
      <c r="J4675" s="36"/>
    </row>
    <row r="4676" spans="7:10" s="37" customFormat="1" x14ac:dyDescent="0.25">
      <c r="G4676" s="36"/>
      <c r="H4676" s="36"/>
      <c r="I4676" s="38"/>
      <c r="J4676" s="36"/>
    </row>
    <row r="4677" spans="7:10" s="37" customFormat="1" x14ac:dyDescent="0.25">
      <c r="G4677" s="36"/>
      <c r="H4677" s="36"/>
      <c r="I4677" s="38"/>
      <c r="J4677" s="36"/>
    </row>
    <row r="4678" spans="7:10" s="37" customFormat="1" x14ac:dyDescent="0.25">
      <c r="G4678" s="36"/>
      <c r="H4678" s="36"/>
      <c r="I4678" s="38"/>
      <c r="J4678" s="36"/>
    </row>
    <row r="4679" spans="7:10" s="37" customFormat="1" x14ac:dyDescent="0.25">
      <c r="G4679" s="36"/>
      <c r="H4679" s="36"/>
      <c r="I4679" s="38"/>
      <c r="J4679" s="36"/>
    </row>
    <row r="4680" spans="7:10" s="37" customFormat="1" x14ac:dyDescent="0.25">
      <c r="G4680" s="36"/>
      <c r="H4680" s="36"/>
      <c r="I4680" s="38"/>
      <c r="J4680" s="36"/>
    </row>
    <row r="4681" spans="7:10" s="37" customFormat="1" x14ac:dyDescent="0.25">
      <c r="G4681" s="36"/>
      <c r="H4681" s="36"/>
      <c r="I4681" s="38"/>
      <c r="J4681" s="36"/>
    </row>
    <row r="4682" spans="7:10" s="37" customFormat="1" x14ac:dyDescent="0.25">
      <c r="G4682" s="36"/>
      <c r="H4682" s="36"/>
      <c r="I4682" s="38"/>
      <c r="J4682" s="36"/>
    </row>
    <row r="4683" spans="7:10" s="37" customFormat="1" x14ac:dyDescent="0.25">
      <c r="G4683" s="36"/>
      <c r="H4683" s="36"/>
      <c r="I4683" s="38"/>
      <c r="J4683" s="36"/>
    </row>
    <row r="4684" spans="7:10" s="37" customFormat="1" x14ac:dyDescent="0.25">
      <c r="G4684" s="36"/>
      <c r="H4684" s="36"/>
      <c r="I4684" s="38"/>
      <c r="J4684" s="36"/>
    </row>
    <row r="4685" spans="7:10" s="37" customFormat="1" x14ac:dyDescent="0.25">
      <c r="G4685" s="36"/>
      <c r="H4685" s="36"/>
      <c r="I4685" s="38"/>
      <c r="J4685" s="36"/>
    </row>
    <row r="4686" spans="7:10" s="37" customFormat="1" x14ac:dyDescent="0.25">
      <c r="G4686" s="36"/>
      <c r="H4686" s="36"/>
      <c r="I4686" s="38"/>
      <c r="J4686" s="36"/>
    </row>
    <row r="4687" spans="7:10" s="37" customFormat="1" x14ac:dyDescent="0.25">
      <c r="G4687" s="36"/>
      <c r="H4687" s="36"/>
      <c r="I4687" s="38"/>
      <c r="J4687" s="36"/>
    </row>
    <row r="4688" spans="7:10" s="37" customFormat="1" x14ac:dyDescent="0.25">
      <c r="G4688" s="36"/>
      <c r="H4688" s="36"/>
      <c r="I4688" s="38"/>
      <c r="J4688" s="36"/>
    </row>
    <row r="4689" spans="7:10" s="37" customFormat="1" x14ac:dyDescent="0.25">
      <c r="G4689" s="36"/>
      <c r="H4689" s="36"/>
      <c r="I4689" s="38"/>
      <c r="J4689" s="36"/>
    </row>
    <row r="4690" spans="7:10" s="37" customFormat="1" x14ac:dyDescent="0.25">
      <c r="G4690" s="36"/>
      <c r="H4690" s="36"/>
      <c r="I4690" s="38"/>
      <c r="J4690" s="36"/>
    </row>
    <row r="4691" spans="7:10" s="37" customFormat="1" x14ac:dyDescent="0.25">
      <c r="G4691" s="36"/>
      <c r="H4691" s="36"/>
      <c r="I4691" s="38"/>
      <c r="J4691" s="36"/>
    </row>
    <row r="4692" spans="7:10" s="37" customFormat="1" x14ac:dyDescent="0.25">
      <c r="G4692" s="36"/>
      <c r="H4692" s="36"/>
      <c r="I4692" s="38"/>
      <c r="J4692" s="36"/>
    </row>
    <row r="4693" spans="7:10" s="37" customFormat="1" x14ac:dyDescent="0.25">
      <c r="G4693" s="36"/>
      <c r="H4693" s="36"/>
      <c r="I4693" s="38"/>
      <c r="J4693" s="36"/>
    </row>
    <row r="4694" spans="7:10" s="37" customFormat="1" x14ac:dyDescent="0.25">
      <c r="G4694" s="36"/>
      <c r="H4694" s="36"/>
      <c r="I4694" s="38"/>
      <c r="J4694" s="36"/>
    </row>
    <row r="4695" spans="7:10" s="37" customFormat="1" x14ac:dyDescent="0.25">
      <c r="G4695" s="36"/>
      <c r="H4695" s="36"/>
      <c r="I4695" s="38"/>
      <c r="J4695" s="36"/>
    </row>
    <row r="4696" spans="7:10" s="37" customFormat="1" x14ac:dyDescent="0.25">
      <c r="G4696" s="36"/>
      <c r="H4696" s="36"/>
      <c r="I4696" s="38"/>
      <c r="J4696" s="36"/>
    </row>
    <row r="4697" spans="7:10" s="37" customFormat="1" x14ac:dyDescent="0.25">
      <c r="G4697" s="36"/>
      <c r="H4697" s="36"/>
      <c r="I4697" s="38"/>
      <c r="J4697" s="36"/>
    </row>
    <row r="4698" spans="7:10" s="37" customFormat="1" x14ac:dyDescent="0.25">
      <c r="G4698" s="36"/>
      <c r="H4698" s="36"/>
      <c r="I4698" s="38"/>
      <c r="J4698" s="36"/>
    </row>
    <row r="4699" spans="7:10" s="37" customFormat="1" x14ac:dyDescent="0.25">
      <c r="G4699" s="36"/>
      <c r="H4699" s="36"/>
      <c r="I4699" s="38"/>
      <c r="J4699" s="36"/>
    </row>
    <row r="4700" spans="7:10" s="37" customFormat="1" x14ac:dyDescent="0.25">
      <c r="G4700" s="36"/>
      <c r="H4700" s="36"/>
      <c r="I4700" s="38"/>
      <c r="J4700" s="36"/>
    </row>
    <row r="4701" spans="7:10" s="37" customFormat="1" x14ac:dyDescent="0.25">
      <c r="G4701" s="36"/>
      <c r="H4701" s="36"/>
      <c r="I4701" s="38"/>
      <c r="J4701" s="36"/>
    </row>
    <row r="4702" spans="7:10" s="37" customFormat="1" x14ac:dyDescent="0.25">
      <c r="G4702" s="36"/>
      <c r="H4702" s="36"/>
      <c r="I4702" s="38"/>
      <c r="J4702" s="36"/>
    </row>
    <row r="4703" spans="7:10" s="37" customFormat="1" x14ac:dyDescent="0.25">
      <c r="G4703" s="36"/>
      <c r="H4703" s="36"/>
      <c r="I4703" s="38"/>
      <c r="J4703" s="36"/>
    </row>
    <row r="4704" spans="7:10" s="37" customFormat="1" x14ac:dyDescent="0.25">
      <c r="G4704" s="36"/>
      <c r="H4704" s="36"/>
      <c r="I4704" s="38"/>
      <c r="J4704" s="36"/>
    </row>
    <row r="4705" spans="7:10" s="37" customFormat="1" x14ac:dyDescent="0.25">
      <c r="G4705" s="36"/>
      <c r="H4705" s="36"/>
      <c r="I4705" s="38"/>
      <c r="J4705" s="36"/>
    </row>
    <row r="4706" spans="7:10" s="37" customFormat="1" x14ac:dyDescent="0.25">
      <c r="G4706" s="36"/>
      <c r="H4706" s="36"/>
      <c r="I4706" s="38"/>
      <c r="J4706" s="36"/>
    </row>
    <row r="4707" spans="7:10" s="37" customFormat="1" x14ac:dyDescent="0.25">
      <c r="G4707" s="36"/>
      <c r="H4707" s="36"/>
      <c r="I4707" s="38"/>
      <c r="J4707" s="36"/>
    </row>
    <row r="4708" spans="7:10" s="37" customFormat="1" x14ac:dyDescent="0.25">
      <c r="G4708" s="36"/>
      <c r="H4708" s="36"/>
      <c r="I4708" s="38"/>
      <c r="J4708" s="36"/>
    </row>
    <row r="4709" spans="7:10" s="37" customFormat="1" x14ac:dyDescent="0.25">
      <c r="G4709" s="36"/>
      <c r="H4709" s="36"/>
      <c r="I4709" s="38"/>
      <c r="J4709" s="36"/>
    </row>
    <row r="4710" spans="7:10" s="37" customFormat="1" x14ac:dyDescent="0.25">
      <c r="G4710" s="36"/>
      <c r="H4710" s="36"/>
      <c r="I4710" s="38"/>
      <c r="J4710" s="36"/>
    </row>
    <row r="4711" spans="7:10" s="37" customFormat="1" x14ac:dyDescent="0.25">
      <c r="G4711" s="36"/>
      <c r="H4711" s="36"/>
      <c r="I4711" s="38"/>
      <c r="J4711" s="36"/>
    </row>
    <row r="4712" spans="7:10" s="37" customFormat="1" x14ac:dyDescent="0.25">
      <c r="G4712" s="36"/>
      <c r="H4712" s="36"/>
      <c r="I4712" s="38"/>
      <c r="J4712" s="36"/>
    </row>
    <row r="4713" spans="7:10" s="37" customFormat="1" x14ac:dyDescent="0.25">
      <c r="G4713" s="36"/>
      <c r="H4713" s="36"/>
      <c r="I4713" s="38"/>
      <c r="J4713" s="36"/>
    </row>
    <row r="4714" spans="7:10" s="37" customFormat="1" x14ac:dyDescent="0.25">
      <c r="G4714" s="36"/>
      <c r="H4714" s="36"/>
      <c r="I4714" s="38"/>
      <c r="J4714" s="36"/>
    </row>
    <row r="4715" spans="7:10" s="37" customFormat="1" x14ac:dyDescent="0.25">
      <c r="G4715" s="36"/>
      <c r="H4715" s="36"/>
      <c r="I4715" s="38"/>
      <c r="J4715" s="36"/>
    </row>
    <row r="4716" spans="7:10" s="37" customFormat="1" x14ac:dyDescent="0.25">
      <c r="G4716" s="36"/>
      <c r="H4716" s="36"/>
      <c r="I4716" s="38"/>
      <c r="J4716" s="36"/>
    </row>
    <row r="4717" spans="7:10" s="37" customFormat="1" x14ac:dyDescent="0.25">
      <c r="G4717" s="36"/>
      <c r="H4717" s="36"/>
      <c r="I4717" s="38"/>
      <c r="J4717" s="36"/>
    </row>
    <row r="4718" spans="7:10" s="37" customFormat="1" x14ac:dyDescent="0.25">
      <c r="G4718" s="36"/>
      <c r="H4718" s="36"/>
      <c r="I4718" s="38"/>
      <c r="J4718" s="36"/>
    </row>
    <row r="4719" spans="7:10" s="37" customFormat="1" x14ac:dyDescent="0.25">
      <c r="G4719" s="36"/>
      <c r="H4719" s="36"/>
      <c r="I4719" s="38"/>
      <c r="J4719" s="36"/>
    </row>
    <row r="4720" spans="7:10" s="37" customFormat="1" x14ac:dyDescent="0.25">
      <c r="G4720" s="36"/>
      <c r="H4720" s="36"/>
      <c r="I4720" s="38"/>
      <c r="J4720" s="36"/>
    </row>
    <row r="4721" spans="7:10" s="37" customFormat="1" x14ac:dyDescent="0.25">
      <c r="G4721" s="36"/>
      <c r="H4721" s="36"/>
      <c r="I4721" s="38"/>
      <c r="J4721" s="36"/>
    </row>
    <row r="4722" spans="7:10" s="37" customFormat="1" x14ac:dyDescent="0.25">
      <c r="G4722" s="36"/>
      <c r="H4722" s="36"/>
      <c r="I4722" s="38"/>
      <c r="J4722" s="36"/>
    </row>
    <row r="4723" spans="7:10" s="37" customFormat="1" x14ac:dyDescent="0.25">
      <c r="G4723" s="36"/>
      <c r="H4723" s="36"/>
      <c r="I4723" s="38"/>
      <c r="J4723" s="36"/>
    </row>
    <row r="4724" spans="7:10" s="37" customFormat="1" x14ac:dyDescent="0.25">
      <c r="G4724" s="36"/>
      <c r="H4724" s="36"/>
      <c r="I4724" s="38"/>
      <c r="J4724" s="36"/>
    </row>
    <row r="4725" spans="7:10" s="37" customFormat="1" x14ac:dyDescent="0.25">
      <c r="G4725" s="36"/>
      <c r="H4725" s="36"/>
      <c r="I4725" s="38"/>
      <c r="J4725" s="36"/>
    </row>
    <row r="4726" spans="7:10" s="37" customFormat="1" x14ac:dyDescent="0.25">
      <c r="G4726" s="36"/>
      <c r="H4726" s="36"/>
      <c r="I4726" s="38"/>
      <c r="J4726" s="36"/>
    </row>
    <row r="4727" spans="7:10" s="37" customFormat="1" x14ac:dyDescent="0.25">
      <c r="G4727" s="36"/>
      <c r="H4727" s="36"/>
      <c r="I4727" s="38"/>
      <c r="J4727" s="36"/>
    </row>
    <row r="4728" spans="7:10" s="37" customFormat="1" x14ac:dyDescent="0.25">
      <c r="G4728" s="36"/>
      <c r="H4728" s="36"/>
      <c r="I4728" s="38"/>
      <c r="J4728" s="36"/>
    </row>
    <row r="4729" spans="7:10" s="37" customFormat="1" x14ac:dyDescent="0.25">
      <c r="G4729" s="36"/>
      <c r="H4729" s="36"/>
      <c r="I4729" s="38"/>
      <c r="J4729" s="36"/>
    </row>
    <row r="4730" spans="7:10" s="37" customFormat="1" x14ac:dyDescent="0.25">
      <c r="G4730" s="36"/>
      <c r="H4730" s="36"/>
      <c r="I4730" s="38"/>
      <c r="J4730" s="36"/>
    </row>
    <row r="4731" spans="7:10" s="37" customFormat="1" x14ac:dyDescent="0.25">
      <c r="G4731" s="36"/>
      <c r="H4731" s="36"/>
      <c r="I4731" s="38"/>
      <c r="J4731" s="36"/>
    </row>
    <row r="4732" spans="7:10" s="37" customFormat="1" x14ac:dyDescent="0.25">
      <c r="G4732" s="36"/>
      <c r="H4732" s="36"/>
      <c r="I4732" s="38"/>
      <c r="J4732" s="36"/>
    </row>
    <row r="4733" spans="7:10" s="37" customFormat="1" x14ac:dyDescent="0.25">
      <c r="G4733" s="36"/>
      <c r="H4733" s="36"/>
      <c r="I4733" s="38"/>
      <c r="J4733" s="36"/>
    </row>
    <row r="4734" spans="7:10" s="37" customFormat="1" x14ac:dyDescent="0.25">
      <c r="G4734" s="36"/>
      <c r="H4734" s="36"/>
      <c r="I4734" s="38"/>
      <c r="J4734" s="36"/>
    </row>
    <row r="4735" spans="7:10" s="37" customFormat="1" x14ac:dyDescent="0.25">
      <c r="G4735" s="36"/>
      <c r="H4735" s="36"/>
      <c r="I4735" s="38"/>
      <c r="J4735" s="36"/>
    </row>
    <row r="4736" spans="7:10" s="37" customFormat="1" x14ac:dyDescent="0.25">
      <c r="G4736" s="36"/>
      <c r="H4736" s="36"/>
      <c r="I4736" s="38"/>
      <c r="J4736" s="36"/>
    </row>
    <row r="4737" spans="7:10" s="37" customFormat="1" x14ac:dyDescent="0.25">
      <c r="G4737" s="36"/>
      <c r="H4737" s="36"/>
      <c r="I4737" s="38"/>
      <c r="J4737" s="36"/>
    </row>
    <row r="4738" spans="7:10" s="37" customFormat="1" x14ac:dyDescent="0.25">
      <c r="G4738" s="36"/>
      <c r="H4738" s="36"/>
      <c r="I4738" s="38"/>
      <c r="J4738" s="36"/>
    </row>
    <row r="4739" spans="7:10" s="37" customFormat="1" x14ac:dyDescent="0.25">
      <c r="G4739" s="36"/>
      <c r="H4739" s="36"/>
      <c r="I4739" s="38"/>
      <c r="J4739" s="36"/>
    </row>
    <row r="4740" spans="7:10" s="37" customFormat="1" x14ac:dyDescent="0.25">
      <c r="G4740" s="36"/>
      <c r="H4740" s="36"/>
      <c r="I4740" s="38"/>
      <c r="J4740" s="36"/>
    </row>
    <row r="4741" spans="7:10" s="37" customFormat="1" x14ac:dyDescent="0.25">
      <c r="G4741" s="36"/>
      <c r="H4741" s="36"/>
      <c r="I4741" s="38"/>
      <c r="J4741" s="36"/>
    </row>
    <row r="4742" spans="7:10" s="37" customFormat="1" x14ac:dyDescent="0.25">
      <c r="G4742" s="36"/>
      <c r="H4742" s="36"/>
      <c r="I4742" s="38"/>
      <c r="J4742" s="36"/>
    </row>
    <row r="4743" spans="7:10" s="37" customFormat="1" x14ac:dyDescent="0.25">
      <c r="G4743" s="36"/>
      <c r="H4743" s="36"/>
      <c r="I4743" s="38"/>
      <c r="J4743" s="36"/>
    </row>
    <row r="4744" spans="7:10" s="37" customFormat="1" x14ac:dyDescent="0.25">
      <c r="G4744" s="36"/>
      <c r="H4744" s="36"/>
      <c r="I4744" s="38"/>
      <c r="J4744" s="36"/>
    </row>
    <row r="4745" spans="7:10" s="37" customFormat="1" x14ac:dyDescent="0.25">
      <c r="G4745" s="36"/>
      <c r="H4745" s="36"/>
      <c r="I4745" s="38"/>
      <c r="J4745" s="36"/>
    </row>
    <row r="4746" spans="7:10" s="37" customFormat="1" x14ac:dyDescent="0.25">
      <c r="G4746" s="36"/>
      <c r="H4746" s="36"/>
      <c r="I4746" s="38"/>
      <c r="J4746" s="36"/>
    </row>
    <row r="4747" spans="7:10" s="37" customFormat="1" x14ac:dyDescent="0.25">
      <c r="G4747" s="36"/>
      <c r="H4747" s="36"/>
      <c r="I4747" s="38"/>
      <c r="J4747" s="36"/>
    </row>
    <row r="4748" spans="7:10" s="37" customFormat="1" x14ac:dyDescent="0.25">
      <c r="G4748" s="36"/>
      <c r="H4748" s="36"/>
      <c r="I4748" s="38"/>
      <c r="J4748" s="36"/>
    </row>
    <row r="4749" spans="7:10" s="37" customFormat="1" x14ac:dyDescent="0.25">
      <c r="G4749" s="36"/>
      <c r="H4749" s="36"/>
      <c r="I4749" s="38"/>
      <c r="J4749" s="36"/>
    </row>
    <row r="4750" spans="7:10" s="37" customFormat="1" x14ac:dyDescent="0.25">
      <c r="G4750" s="36"/>
      <c r="H4750" s="36"/>
      <c r="I4750" s="38"/>
      <c r="J4750" s="36"/>
    </row>
    <row r="4751" spans="7:10" s="37" customFormat="1" x14ac:dyDescent="0.25">
      <c r="G4751" s="36"/>
      <c r="H4751" s="36"/>
      <c r="I4751" s="38"/>
      <c r="J4751" s="36"/>
    </row>
    <row r="4752" spans="7:10" s="37" customFormat="1" x14ac:dyDescent="0.25">
      <c r="G4752" s="36"/>
      <c r="H4752" s="36"/>
      <c r="I4752" s="38"/>
      <c r="J4752" s="36"/>
    </row>
    <row r="4753" spans="7:10" s="37" customFormat="1" x14ac:dyDescent="0.25">
      <c r="G4753" s="36"/>
      <c r="H4753" s="36"/>
      <c r="I4753" s="38"/>
      <c r="J4753" s="36"/>
    </row>
    <row r="4754" spans="7:10" s="37" customFormat="1" x14ac:dyDescent="0.25">
      <c r="G4754" s="36"/>
      <c r="H4754" s="36"/>
      <c r="I4754" s="38"/>
      <c r="J4754" s="36"/>
    </row>
    <row r="4755" spans="7:10" s="37" customFormat="1" x14ac:dyDescent="0.25">
      <c r="G4755" s="36"/>
      <c r="H4755" s="36"/>
      <c r="I4755" s="38"/>
      <c r="J4755" s="36"/>
    </row>
    <row r="4756" spans="7:10" s="37" customFormat="1" x14ac:dyDescent="0.25">
      <c r="G4756" s="36"/>
      <c r="H4756" s="36"/>
      <c r="I4756" s="38"/>
      <c r="J4756" s="36"/>
    </row>
    <row r="4757" spans="7:10" s="37" customFormat="1" x14ac:dyDescent="0.25">
      <c r="G4757" s="36"/>
      <c r="H4757" s="36"/>
      <c r="I4757" s="38"/>
      <c r="J4757" s="36"/>
    </row>
    <row r="4758" spans="7:10" s="37" customFormat="1" x14ac:dyDescent="0.25">
      <c r="G4758" s="36"/>
      <c r="H4758" s="36"/>
      <c r="I4758" s="38"/>
      <c r="J4758" s="36"/>
    </row>
    <row r="4759" spans="7:10" s="37" customFormat="1" x14ac:dyDescent="0.25">
      <c r="G4759" s="36"/>
      <c r="H4759" s="36"/>
      <c r="I4759" s="38"/>
      <c r="J4759" s="36"/>
    </row>
    <row r="4760" spans="7:10" s="37" customFormat="1" x14ac:dyDescent="0.25">
      <c r="G4760" s="36"/>
      <c r="H4760" s="36"/>
      <c r="I4760" s="38"/>
      <c r="J4760" s="36"/>
    </row>
    <row r="4761" spans="7:10" s="37" customFormat="1" x14ac:dyDescent="0.25">
      <c r="G4761" s="36"/>
      <c r="H4761" s="36"/>
      <c r="I4761" s="38"/>
      <c r="J4761" s="36"/>
    </row>
    <row r="4762" spans="7:10" s="37" customFormat="1" x14ac:dyDescent="0.25">
      <c r="G4762" s="36"/>
      <c r="H4762" s="36"/>
      <c r="I4762" s="38"/>
      <c r="J4762" s="36"/>
    </row>
    <row r="4763" spans="7:10" s="37" customFormat="1" x14ac:dyDescent="0.25">
      <c r="G4763" s="36"/>
      <c r="H4763" s="36"/>
      <c r="I4763" s="38"/>
      <c r="J4763" s="36"/>
    </row>
    <row r="4764" spans="7:10" s="37" customFormat="1" x14ac:dyDescent="0.25">
      <c r="G4764" s="36"/>
      <c r="H4764" s="36"/>
      <c r="I4764" s="38"/>
      <c r="J4764" s="36"/>
    </row>
    <row r="4765" spans="7:10" s="37" customFormat="1" x14ac:dyDescent="0.25">
      <c r="G4765" s="36"/>
      <c r="H4765" s="36"/>
      <c r="I4765" s="38"/>
      <c r="J4765" s="36"/>
    </row>
    <row r="4766" spans="7:10" s="37" customFormat="1" x14ac:dyDescent="0.25">
      <c r="G4766" s="36"/>
      <c r="H4766" s="36"/>
      <c r="I4766" s="38"/>
      <c r="J4766" s="36"/>
    </row>
    <row r="4767" spans="7:10" s="37" customFormat="1" x14ac:dyDescent="0.25">
      <c r="G4767" s="36"/>
      <c r="H4767" s="36"/>
      <c r="I4767" s="38"/>
      <c r="J4767" s="36"/>
    </row>
    <row r="4768" spans="7:10" s="37" customFormat="1" x14ac:dyDescent="0.25">
      <c r="G4768" s="36"/>
      <c r="H4768" s="36"/>
      <c r="I4768" s="38"/>
      <c r="J4768" s="36"/>
    </row>
    <row r="4769" spans="7:10" s="37" customFormat="1" x14ac:dyDescent="0.25">
      <c r="G4769" s="36"/>
      <c r="H4769" s="36"/>
      <c r="I4769" s="38"/>
      <c r="J4769" s="36"/>
    </row>
    <row r="4770" spans="7:10" s="37" customFormat="1" x14ac:dyDescent="0.25">
      <c r="G4770" s="36"/>
      <c r="H4770" s="36"/>
      <c r="I4770" s="38"/>
      <c r="J4770" s="36"/>
    </row>
    <row r="4771" spans="7:10" s="37" customFormat="1" x14ac:dyDescent="0.25">
      <c r="G4771" s="36"/>
      <c r="H4771" s="36"/>
      <c r="I4771" s="38"/>
      <c r="J4771" s="36"/>
    </row>
    <row r="4772" spans="7:10" s="37" customFormat="1" x14ac:dyDescent="0.25">
      <c r="G4772" s="36"/>
      <c r="H4772" s="36"/>
      <c r="I4772" s="38"/>
      <c r="J4772" s="36"/>
    </row>
    <row r="4773" spans="7:10" s="37" customFormat="1" x14ac:dyDescent="0.25">
      <c r="G4773" s="36"/>
      <c r="H4773" s="36"/>
      <c r="I4773" s="38"/>
      <c r="J4773" s="36"/>
    </row>
    <row r="4774" spans="7:10" s="37" customFormat="1" x14ac:dyDescent="0.25">
      <c r="G4774" s="36"/>
      <c r="H4774" s="36"/>
      <c r="I4774" s="38"/>
      <c r="J4774" s="36"/>
    </row>
    <row r="4775" spans="7:10" s="37" customFormat="1" x14ac:dyDescent="0.25">
      <c r="G4775" s="36"/>
      <c r="H4775" s="36"/>
      <c r="I4775" s="38"/>
      <c r="J4775" s="36"/>
    </row>
    <row r="4776" spans="7:10" s="37" customFormat="1" x14ac:dyDescent="0.25">
      <c r="G4776" s="36"/>
      <c r="H4776" s="36"/>
      <c r="I4776" s="38"/>
      <c r="J4776" s="36"/>
    </row>
    <row r="4777" spans="7:10" s="37" customFormat="1" x14ac:dyDescent="0.25">
      <c r="G4777" s="36"/>
      <c r="H4777" s="36"/>
      <c r="I4777" s="38"/>
      <c r="J4777" s="36"/>
    </row>
    <row r="4778" spans="7:10" s="37" customFormat="1" x14ac:dyDescent="0.25">
      <c r="G4778" s="36"/>
      <c r="H4778" s="36"/>
      <c r="I4778" s="38"/>
      <c r="J4778" s="36"/>
    </row>
    <row r="4779" spans="7:10" s="37" customFormat="1" x14ac:dyDescent="0.25">
      <c r="G4779" s="36"/>
      <c r="H4779" s="36"/>
      <c r="I4779" s="38"/>
      <c r="J4779" s="36"/>
    </row>
    <row r="4780" spans="7:10" s="37" customFormat="1" x14ac:dyDescent="0.25">
      <c r="G4780" s="36"/>
      <c r="H4780" s="36"/>
      <c r="I4780" s="38"/>
      <c r="J4780" s="36"/>
    </row>
    <row r="4781" spans="7:10" s="37" customFormat="1" x14ac:dyDescent="0.25">
      <c r="G4781" s="36"/>
      <c r="H4781" s="36"/>
      <c r="I4781" s="38"/>
      <c r="J4781" s="36"/>
    </row>
    <row r="4782" spans="7:10" s="37" customFormat="1" x14ac:dyDescent="0.25">
      <c r="G4782" s="36"/>
      <c r="H4782" s="36"/>
      <c r="I4782" s="38"/>
      <c r="J4782" s="36"/>
    </row>
    <row r="4783" spans="7:10" s="37" customFormat="1" x14ac:dyDescent="0.25">
      <c r="G4783" s="36"/>
      <c r="H4783" s="36"/>
      <c r="I4783" s="38"/>
      <c r="J4783" s="36"/>
    </row>
    <row r="4784" spans="7:10" s="37" customFormat="1" x14ac:dyDescent="0.25">
      <c r="G4784" s="36"/>
      <c r="H4784" s="36"/>
      <c r="I4784" s="38"/>
      <c r="J4784" s="36"/>
    </row>
    <row r="4785" spans="7:10" s="37" customFormat="1" x14ac:dyDescent="0.25">
      <c r="G4785" s="36"/>
      <c r="H4785" s="36"/>
      <c r="I4785" s="38"/>
      <c r="J4785" s="36"/>
    </row>
    <row r="4786" spans="7:10" s="37" customFormat="1" x14ac:dyDescent="0.25">
      <c r="G4786" s="36"/>
      <c r="H4786" s="36"/>
      <c r="I4786" s="38"/>
      <c r="J4786" s="36"/>
    </row>
    <row r="4787" spans="7:10" s="37" customFormat="1" x14ac:dyDescent="0.25">
      <c r="G4787" s="36"/>
      <c r="H4787" s="36"/>
      <c r="I4787" s="38"/>
      <c r="J4787" s="36"/>
    </row>
    <row r="4788" spans="7:10" s="37" customFormat="1" x14ac:dyDescent="0.25">
      <c r="G4788" s="36"/>
      <c r="H4788" s="36"/>
      <c r="I4788" s="38"/>
      <c r="J4788" s="36"/>
    </row>
    <row r="4789" spans="7:10" s="37" customFormat="1" x14ac:dyDescent="0.25">
      <c r="G4789" s="36"/>
      <c r="H4789" s="36"/>
      <c r="I4789" s="38"/>
      <c r="J4789" s="36"/>
    </row>
    <row r="4790" spans="7:10" s="37" customFormat="1" x14ac:dyDescent="0.25">
      <c r="G4790" s="36"/>
      <c r="H4790" s="36"/>
      <c r="I4790" s="38"/>
      <c r="J4790" s="36"/>
    </row>
    <row r="4791" spans="7:10" s="37" customFormat="1" x14ac:dyDescent="0.25">
      <c r="G4791" s="36"/>
      <c r="H4791" s="36"/>
      <c r="I4791" s="38"/>
      <c r="J4791" s="36"/>
    </row>
    <row r="4792" spans="7:10" s="37" customFormat="1" x14ac:dyDescent="0.25">
      <c r="G4792" s="36"/>
      <c r="H4792" s="36"/>
      <c r="I4792" s="38"/>
      <c r="J4792" s="36"/>
    </row>
    <row r="4793" spans="7:10" s="37" customFormat="1" x14ac:dyDescent="0.25">
      <c r="G4793" s="36"/>
      <c r="H4793" s="36"/>
      <c r="I4793" s="38"/>
      <c r="J4793" s="36"/>
    </row>
    <row r="4794" spans="7:10" s="37" customFormat="1" x14ac:dyDescent="0.25">
      <c r="G4794" s="36"/>
      <c r="H4794" s="36"/>
      <c r="I4794" s="38"/>
      <c r="J4794" s="36"/>
    </row>
    <row r="4795" spans="7:10" s="37" customFormat="1" x14ac:dyDescent="0.25">
      <c r="G4795" s="36"/>
      <c r="H4795" s="36"/>
      <c r="I4795" s="38"/>
      <c r="J4795" s="36"/>
    </row>
    <row r="4796" spans="7:10" s="37" customFormat="1" x14ac:dyDescent="0.25">
      <c r="G4796" s="36"/>
      <c r="H4796" s="36"/>
      <c r="I4796" s="38"/>
      <c r="J4796" s="36"/>
    </row>
    <row r="4797" spans="7:10" s="37" customFormat="1" x14ac:dyDescent="0.25">
      <c r="G4797" s="36"/>
      <c r="H4797" s="36"/>
      <c r="I4797" s="38"/>
      <c r="J4797" s="36"/>
    </row>
    <row r="4798" spans="7:10" s="37" customFormat="1" x14ac:dyDescent="0.25">
      <c r="G4798" s="36"/>
      <c r="H4798" s="36"/>
      <c r="I4798" s="38"/>
      <c r="J4798" s="36"/>
    </row>
    <row r="4799" spans="7:10" s="37" customFormat="1" x14ac:dyDescent="0.25">
      <c r="G4799" s="36"/>
      <c r="H4799" s="36"/>
      <c r="I4799" s="38"/>
      <c r="J4799" s="36"/>
    </row>
    <row r="4800" spans="7:10" s="37" customFormat="1" x14ac:dyDescent="0.25">
      <c r="G4800" s="36"/>
      <c r="H4800" s="36"/>
      <c r="I4800" s="38"/>
      <c r="J4800" s="36"/>
    </row>
    <row r="4801" spans="7:10" s="37" customFormat="1" x14ac:dyDescent="0.25">
      <c r="G4801" s="36"/>
      <c r="H4801" s="36"/>
      <c r="I4801" s="38"/>
      <c r="J4801" s="36"/>
    </row>
    <row r="4802" spans="7:10" s="37" customFormat="1" x14ac:dyDescent="0.25">
      <c r="G4802" s="36"/>
      <c r="H4802" s="36"/>
      <c r="I4802" s="38"/>
      <c r="J4802" s="36"/>
    </row>
    <row r="4803" spans="7:10" s="37" customFormat="1" x14ac:dyDescent="0.25">
      <c r="G4803" s="36"/>
      <c r="H4803" s="36"/>
      <c r="I4803" s="38"/>
      <c r="J4803" s="36"/>
    </row>
    <row r="4804" spans="7:10" s="37" customFormat="1" x14ac:dyDescent="0.25">
      <c r="G4804" s="36"/>
      <c r="H4804" s="36"/>
      <c r="I4804" s="38"/>
      <c r="J4804" s="36"/>
    </row>
    <row r="4805" spans="7:10" s="37" customFormat="1" x14ac:dyDescent="0.25">
      <c r="G4805" s="36"/>
      <c r="H4805" s="36"/>
      <c r="I4805" s="38"/>
      <c r="J4805" s="36"/>
    </row>
    <row r="4806" spans="7:10" s="37" customFormat="1" x14ac:dyDescent="0.25">
      <c r="G4806" s="36"/>
      <c r="H4806" s="36"/>
      <c r="I4806" s="38"/>
      <c r="J4806" s="36"/>
    </row>
    <row r="4807" spans="7:10" s="37" customFormat="1" x14ac:dyDescent="0.25">
      <c r="G4807" s="36"/>
      <c r="H4807" s="36"/>
      <c r="I4807" s="38"/>
      <c r="J4807" s="36"/>
    </row>
    <row r="4808" spans="7:10" s="37" customFormat="1" x14ac:dyDescent="0.25">
      <c r="G4808" s="36"/>
      <c r="H4808" s="36"/>
      <c r="I4808" s="38"/>
      <c r="J4808" s="36"/>
    </row>
    <row r="4809" spans="7:10" s="37" customFormat="1" x14ac:dyDescent="0.25">
      <c r="G4809" s="36"/>
      <c r="H4809" s="36"/>
      <c r="I4809" s="38"/>
      <c r="J4809" s="36"/>
    </row>
    <row r="4810" spans="7:10" s="37" customFormat="1" x14ac:dyDescent="0.25">
      <c r="G4810" s="36"/>
      <c r="H4810" s="36"/>
      <c r="I4810" s="38"/>
      <c r="J4810" s="36"/>
    </row>
    <row r="4811" spans="7:10" s="37" customFormat="1" x14ac:dyDescent="0.25">
      <c r="G4811" s="36"/>
      <c r="H4811" s="36"/>
      <c r="I4811" s="38"/>
      <c r="J4811" s="36"/>
    </row>
    <row r="4812" spans="7:10" s="37" customFormat="1" x14ac:dyDescent="0.25">
      <c r="G4812" s="36"/>
      <c r="H4812" s="36"/>
      <c r="I4812" s="38"/>
      <c r="J4812" s="36"/>
    </row>
    <row r="4813" spans="7:10" s="37" customFormat="1" x14ac:dyDescent="0.25">
      <c r="G4813" s="36"/>
      <c r="H4813" s="36"/>
      <c r="I4813" s="38"/>
      <c r="J4813" s="36"/>
    </row>
    <row r="4814" spans="7:10" s="37" customFormat="1" x14ac:dyDescent="0.25">
      <c r="G4814" s="36"/>
      <c r="H4814" s="36"/>
      <c r="I4814" s="38"/>
      <c r="J4814" s="36"/>
    </row>
    <row r="4815" spans="7:10" s="37" customFormat="1" x14ac:dyDescent="0.25">
      <c r="G4815" s="36"/>
      <c r="H4815" s="36"/>
      <c r="I4815" s="38"/>
      <c r="J4815" s="36"/>
    </row>
    <row r="4816" spans="7:10" s="37" customFormat="1" x14ac:dyDescent="0.25">
      <c r="G4816" s="36"/>
      <c r="H4816" s="36"/>
      <c r="I4816" s="38"/>
      <c r="J4816" s="36"/>
    </row>
    <row r="4817" spans="7:10" s="37" customFormat="1" x14ac:dyDescent="0.25">
      <c r="G4817" s="36"/>
      <c r="H4817" s="36"/>
      <c r="I4817" s="38"/>
      <c r="J4817" s="36"/>
    </row>
    <row r="4818" spans="7:10" s="37" customFormat="1" x14ac:dyDescent="0.25">
      <c r="G4818" s="36"/>
      <c r="H4818" s="36"/>
      <c r="I4818" s="38"/>
      <c r="J4818" s="36"/>
    </row>
    <row r="4819" spans="7:10" s="37" customFormat="1" x14ac:dyDescent="0.25">
      <c r="G4819" s="36"/>
      <c r="H4819" s="36"/>
      <c r="I4819" s="38"/>
      <c r="J4819" s="36"/>
    </row>
    <row r="4820" spans="7:10" s="37" customFormat="1" x14ac:dyDescent="0.25">
      <c r="G4820" s="36"/>
      <c r="H4820" s="36"/>
      <c r="I4820" s="38"/>
      <c r="J4820" s="36"/>
    </row>
    <row r="4821" spans="7:10" s="37" customFormat="1" x14ac:dyDescent="0.25">
      <c r="G4821" s="36"/>
      <c r="H4821" s="36"/>
      <c r="I4821" s="38"/>
      <c r="J4821" s="36"/>
    </row>
    <row r="4822" spans="7:10" s="37" customFormat="1" x14ac:dyDescent="0.25">
      <c r="G4822" s="36"/>
      <c r="H4822" s="36"/>
      <c r="I4822" s="38"/>
      <c r="J4822" s="36"/>
    </row>
    <row r="4823" spans="7:10" s="37" customFormat="1" x14ac:dyDescent="0.25">
      <c r="G4823" s="36"/>
      <c r="H4823" s="36"/>
      <c r="I4823" s="38"/>
      <c r="J4823" s="36"/>
    </row>
    <row r="4824" spans="7:10" s="37" customFormat="1" x14ac:dyDescent="0.25">
      <c r="G4824" s="36"/>
      <c r="H4824" s="36"/>
      <c r="I4824" s="38"/>
      <c r="J4824" s="36"/>
    </row>
    <row r="4825" spans="7:10" s="37" customFormat="1" x14ac:dyDescent="0.25">
      <c r="G4825" s="36"/>
      <c r="H4825" s="36"/>
      <c r="I4825" s="38"/>
      <c r="J4825" s="36"/>
    </row>
    <row r="4826" spans="7:10" s="37" customFormat="1" x14ac:dyDescent="0.25">
      <c r="G4826" s="36"/>
      <c r="H4826" s="36"/>
      <c r="I4826" s="38"/>
      <c r="J4826" s="36"/>
    </row>
    <row r="4827" spans="7:10" s="37" customFormat="1" x14ac:dyDescent="0.25">
      <c r="G4827" s="36"/>
      <c r="H4827" s="36"/>
      <c r="I4827" s="38"/>
      <c r="J4827" s="36"/>
    </row>
    <row r="4828" spans="7:10" s="37" customFormat="1" x14ac:dyDescent="0.25">
      <c r="G4828" s="36"/>
      <c r="H4828" s="36"/>
      <c r="I4828" s="38"/>
      <c r="J4828" s="36"/>
    </row>
    <row r="4829" spans="7:10" s="37" customFormat="1" x14ac:dyDescent="0.25">
      <c r="G4829" s="36"/>
      <c r="H4829" s="36"/>
      <c r="I4829" s="38"/>
      <c r="J4829" s="36"/>
    </row>
    <row r="4830" spans="7:10" s="37" customFormat="1" x14ac:dyDescent="0.25">
      <c r="G4830" s="36"/>
      <c r="H4830" s="36"/>
      <c r="I4830" s="38"/>
      <c r="J4830" s="36"/>
    </row>
    <row r="4831" spans="7:10" s="37" customFormat="1" x14ac:dyDescent="0.25">
      <c r="G4831" s="36"/>
      <c r="H4831" s="36"/>
      <c r="I4831" s="38"/>
      <c r="J4831" s="36"/>
    </row>
    <row r="4832" spans="7:10" s="37" customFormat="1" x14ac:dyDescent="0.25">
      <c r="G4832" s="36"/>
      <c r="H4832" s="36"/>
      <c r="I4832" s="38"/>
      <c r="J4832" s="36"/>
    </row>
    <row r="4833" spans="7:10" s="37" customFormat="1" x14ac:dyDescent="0.25">
      <c r="G4833" s="36"/>
      <c r="H4833" s="36"/>
      <c r="I4833" s="38"/>
      <c r="J4833" s="36"/>
    </row>
    <row r="4834" spans="7:10" s="37" customFormat="1" x14ac:dyDescent="0.25">
      <c r="G4834" s="36"/>
      <c r="H4834" s="36"/>
      <c r="I4834" s="38"/>
      <c r="J4834" s="36"/>
    </row>
    <row r="4835" spans="7:10" s="37" customFormat="1" x14ac:dyDescent="0.25">
      <c r="G4835" s="36"/>
      <c r="H4835" s="36"/>
      <c r="I4835" s="38"/>
      <c r="J4835" s="36"/>
    </row>
    <row r="4836" spans="7:10" s="37" customFormat="1" x14ac:dyDescent="0.25">
      <c r="G4836" s="36"/>
      <c r="H4836" s="36"/>
      <c r="I4836" s="38"/>
      <c r="J4836" s="36"/>
    </row>
    <row r="4837" spans="7:10" s="37" customFormat="1" x14ac:dyDescent="0.25">
      <c r="G4837" s="36"/>
      <c r="H4837" s="36"/>
      <c r="I4837" s="38"/>
      <c r="J4837" s="36"/>
    </row>
    <row r="4838" spans="7:10" s="37" customFormat="1" x14ac:dyDescent="0.25">
      <c r="G4838" s="36"/>
      <c r="H4838" s="36"/>
      <c r="I4838" s="38"/>
      <c r="J4838" s="36"/>
    </row>
    <row r="4839" spans="7:10" s="37" customFormat="1" x14ac:dyDescent="0.25">
      <c r="G4839" s="36"/>
      <c r="H4839" s="36"/>
      <c r="I4839" s="38"/>
      <c r="J4839" s="36"/>
    </row>
    <row r="4840" spans="7:10" s="37" customFormat="1" x14ac:dyDescent="0.25">
      <c r="G4840" s="36"/>
      <c r="H4840" s="36"/>
      <c r="I4840" s="38"/>
      <c r="J4840" s="36"/>
    </row>
    <row r="4841" spans="7:10" s="37" customFormat="1" x14ac:dyDescent="0.25">
      <c r="G4841" s="36"/>
      <c r="H4841" s="36"/>
      <c r="I4841" s="38"/>
      <c r="J4841" s="36"/>
    </row>
    <row r="4842" spans="7:10" s="37" customFormat="1" x14ac:dyDescent="0.25">
      <c r="G4842" s="36"/>
      <c r="H4842" s="36"/>
      <c r="I4842" s="38"/>
      <c r="J4842" s="36"/>
    </row>
    <row r="4843" spans="7:10" s="37" customFormat="1" x14ac:dyDescent="0.25">
      <c r="G4843" s="36"/>
      <c r="H4843" s="36"/>
      <c r="I4843" s="38"/>
      <c r="J4843" s="36"/>
    </row>
    <row r="4844" spans="7:10" s="37" customFormat="1" x14ac:dyDescent="0.25">
      <c r="G4844" s="36"/>
      <c r="H4844" s="36"/>
      <c r="I4844" s="38"/>
      <c r="J4844" s="36"/>
    </row>
    <row r="4845" spans="7:10" s="37" customFormat="1" x14ac:dyDescent="0.25">
      <c r="G4845" s="36"/>
      <c r="H4845" s="36"/>
      <c r="I4845" s="38"/>
      <c r="J4845" s="36"/>
    </row>
    <row r="4846" spans="7:10" s="37" customFormat="1" x14ac:dyDescent="0.25">
      <c r="G4846" s="36"/>
      <c r="H4846" s="36"/>
      <c r="I4846" s="38"/>
      <c r="J4846" s="36"/>
    </row>
    <row r="4847" spans="7:10" s="37" customFormat="1" x14ac:dyDescent="0.25">
      <c r="G4847" s="36"/>
      <c r="H4847" s="36"/>
      <c r="I4847" s="38"/>
      <c r="J4847" s="36"/>
    </row>
    <row r="4848" spans="7:10" s="37" customFormat="1" x14ac:dyDescent="0.25">
      <c r="G4848" s="36"/>
      <c r="H4848" s="36"/>
      <c r="I4848" s="38"/>
      <c r="J4848" s="36"/>
    </row>
    <row r="4849" spans="7:10" s="37" customFormat="1" x14ac:dyDescent="0.25">
      <c r="G4849" s="36"/>
      <c r="H4849" s="36"/>
      <c r="I4849" s="38"/>
      <c r="J4849" s="36"/>
    </row>
    <row r="4850" spans="7:10" s="37" customFormat="1" x14ac:dyDescent="0.25">
      <c r="G4850" s="36"/>
      <c r="H4850" s="36"/>
      <c r="I4850" s="38"/>
      <c r="J4850" s="36"/>
    </row>
    <row r="4851" spans="7:10" s="37" customFormat="1" x14ac:dyDescent="0.25">
      <c r="G4851" s="36"/>
      <c r="H4851" s="36"/>
      <c r="I4851" s="38"/>
      <c r="J4851" s="36"/>
    </row>
    <row r="4852" spans="7:10" s="37" customFormat="1" x14ac:dyDescent="0.25">
      <c r="G4852" s="36"/>
      <c r="H4852" s="36"/>
      <c r="I4852" s="38"/>
      <c r="J4852" s="36"/>
    </row>
    <row r="4853" spans="7:10" s="37" customFormat="1" x14ac:dyDescent="0.25">
      <c r="G4853" s="36"/>
      <c r="H4853" s="36"/>
      <c r="I4853" s="38"/>
      <c r="J4853" s="36"/>
    </row>
    <row r="4854" spans="7:10" s="37" customFormat="1" x14ac:dyDescent="0.25">
      <c r="G4854" s="36"/>
      <c r="H4854" s="36"/>
      <c r="I4854" s="38"/>
      <c r="J4854" s="36"/>
    </row>
    <row r="4855" spans="7:10" s="37" customFormat="1" x14ac:dyDescent="0.25">
      <c r="G4855" s="36"/>
      <c r="H4855" s="36"/>
      <c r="I4855" s="38"/>
      <c r="J4855" s="36"/>
    </row>
    <row r="4856" spans="7:10" s="37" customFormat="1" x14ac:dyDescent="0.25">
      <c r="G4856" s="36"/>
      <c r="H4856" s="36"/>
      <c r="I4856" s="38"/>
      <c r="J4856" s="36"/>
    </row>
    <row r="4857" spans="7:10" s="37" customFormat="1" x14ac:dyDescent="0.25">
      <c r="G4857" s="36"/>
      <c r="H4857" s="36"/>
      <c r="I4857" s="38"/>
      <c r="J4857" s="36"/>
    </row>
    <row r="4858" spans="7:10" s="37" customFormat="1" x14ac:dyDescent="0.25">
      <c r="G4858" s="36"/>
      <c r="H4858" s="36"/>
      <c r="I4858" s="38"/>
      <c r="J4858" s="36"/>
    </row>
    <row r="4859" spans="7:10" s="37" customFormat="1" x14ac:dyDescent="0.25">
      <c r="G4859" s="36"/>
      <c r="H4859" s="36"/>
      <c r="I4859" s="38"/>
      <c r="J4859" s="36"/>
    </row>
    <row r="4860" spans="7:10" s="37" customFormat="1" x14ac:dyDescent="0.25">
      <c r="G4860" s="36"/>
      <c r="H4860" s="36"/>
      <c r="I4860" s="38"/>
      <c r="J4860" s="36"/>
    </row>
    <row r="4861" spans="7:10" s="37" customFormat="1" x14ac:dyDescent="0.25">
      <c r="G4861" s="36"/>
      <c r="H4861" s="36"/>
      <c r="I4861" s="38"/>
      <c r="J4861" s="36"/>
    </row>
    <row r="4862" spans="7:10" s="37" customFormat="1" x14ac:dyDescent="0.25">
      <c r="G4862" s="36"/>
      <c r="H4862" s="36"/>
      <c r="I4862" s="38"/>
      <c r="J4862" s="36"/>
    </row>
    <row r="4863" spans="7:10" s="37" customFormat="1" x14ac:dyDescent="0.25">
      <c r="G4863" s="36"/>
      <c r="H4863" s="36"/>
      <c r="I4863" s="38"/>
      <c r="J4863" s="36"/>
    </row>
    <row r="4864" spans="7:10" s="37" customFormat="1" x14ac:dyDescent="0.25">
      <c r="G4864" s="36"/>
      <c r="H4864" s="36"/>
      <c r="I4864" s="38"/>
      <c r="J4864" s="36"/>
    </row>
    <row r="4865" spans="7:10" s="37" customFormat="1" x14ac:dyDescent="0.25">
      <c r="G4865" s="36"/>
      <c r="H4865" s="36"/>
      <c r="I4865" s="38"/>
      <c r="J4865" s="36"/>
    </row>
    <row r="4866" spans="7:10" s="37" customFormat="1" x14ac:dyDescent="0.25">
      <c r="G4866" s="36"/>
      <c r="H4866" s="36"/>
      <c r="I4866" s="38"/>
      <c r="J4866" s="36"/>
    </row>
    <row r="4867" spans="7:10" s="37" customFormat="1" x14ac:dyDescent="0.25">
      <c r="G4867" s="36"/>
      <c r="H4867" s="36"/>
      <c r="I4867" s="38"/>
      <c r="J4867" s="36"/>
    </row>
    <row r="4868" spans="7:10" s="37" customFormat="1" x14ac:dyDescent="0.25">
      <c r="G4868" s="36"/>
      <c r="H4868" s="36"/>
      <c r="I4868" s="38"/>
      <c r="J4868" s="36"/>
    </row>
    <row r="4869" spans="7:10" s="37" customFormat="1" x14ac:dyDescent="0.25">
      <c r="G4869" s="36"/>
      <c r="H4869" s="36"/>
      <c r="I4869" s="38"/>
      <c r="J4869" s="36"/>
    </row>
    <row r="4870" spans="7:10" s="37" customFormat="1" x14ac:dyDescent="0.25">
      <c r="G4870" s="36"/>
      <c r="H4870" s="36"/>
      <c r="I4870" s="38"/>
      <c r="J4870" s="36"/>
    </row>
    <row r="4871" spans="7:10" s="37" customFormat="1" x14ac:dyDescent="0.25">
      <c r="G4871" s="36"/>
      <c r="H4871" s="36"/>
      <c r="I4871" s="38"/>
      <c r="J4871" s="36"/>
    </row>
    <row r="4872" spans="7:10" s="37" customFormat="1" x14ac:dyDescent="0.25">
      <c r="G4872" s="36"/>
      <c r="H4872" s="36"/>
      <c r="I4872" s="38"/>
      <c r="J4872" s="36"/>
    </row>
    <row r="4873" spans="7:10" s="37" customFormat="1" x14ac:dyDescent="0.25">
      <c r="G4873" s="36"/>
      <c r="H4873" s="36"/>
      <c r="I4873" s="38"/>
      <c r="J4873" s="36"/>
    </row>
    <row r="4874" spans="7:10" s="37" customFormat="1" x14ac:dyDescent="0.25">
      <c r="G4874" s="36"/>
      <c r="H4874" s="36"/>
      <c r="I4874" s="38"/>
      <c r="J4874" s="36"/>
    </row>
    <row r="4875" spans="7:10" s="37" customFormat="1" x14ac:dyDescent="0.25">
      <c r="G4875" s="36"/>
      <c r="H4875" s="36"/>
      <c r="I4875" s="38"/>
      <c r="J4875" s="36"/>
    </row>
    <row r="4876" spans="7:10" s="37" customFormat="1" x14ac:dyDescent="0.25">
      <c r="G4876" s="36"/>
      <c r="H4876" s="36"/>
      <c r="I4876" s="38"/>
      <c r="J4876" s="36"/>
    </row>
    <row r="4877" spans="7:10" s="37" customFormat="1" x14ac:dyDescent="0.25">
      <c r="G4877" s="36"/>
      <c r="H4877" s="36"/>
      <c r="I4877" s="38"/>
      <c r="J4877" s="36"/>
    </row>
    <row r="4878" spans="7:10" s="37" customFormat="1" x14ac:dyDescent="0.25">
      <c r="G4878" s="36"/>
      <c r="H4878" s="36"/>
      <c r="I4878" s="38"/>
      <c r="J4878" s="36"/>
    </row>
    <row r="4879" spans="7:10" s="37" customFormat="1" x14ac:dyDescent="0.25">
      <c r="G4879" s="36"/>
      <c r="H4879" s="36"/>
      <c r="I4879" s="38"/>
      <c r="J4879" s="36"/>
    </row>
    <row r="4880" spans="7:10" s="37" customFormat="1" x14ac:dyDescent="0.25">
      <c r="G4880" s="36"/>
      <c r="H4880" s="36"/>
      <c r="I4880" s="38"/>
      <c r="J4880" s="36"/>
    </row>
    <row r="4881" spans="7:10" s="37" customFormat="1" x14ac:dyDescent="0.25">
      <c r="G4881" s="36"/>
      <c r="H4881" s="36"/>
      <c r="I4881" s="38"/>
      <c r="J4881" s="36"/>
    </row>
    <row r="4882" spans="7:10" s="37" customFormat="1" x14ac:dyDescent="0.25">
      <c r="G4882" s="36"/>
      <c r="H4882" s="36"/>
      <c r="I4882" s="38"/>
      <c r="J4882" s="36"/>
    </row>
    <row r="4883" spans="7:10" s="37" customFormat="1" x14ac:dyDescent="0.25">
      <c r="G4883" s="36"/>
      <c r="H4883" s="36"/>
      <c r="I4883" s="38"/>
      <c r="J4883" s="36"/>
    </row>
    <row r="4884" spans="7:10" s="37" customFormat="1" x14ac:dyDescent="0.25">
      <c r="G4884" s="36"/>
      <c r="H4884" s="36"/>
      <c r="I4884" s="38"/>
      <c r="J4884" s="36"/>
    </row>
    <row r="4885" spans="7:10" s="37" customFormat="1" x14ac:dyDescent="0.25">
      <c r="G4885" s="36"/>
      <c r="H4885" s="36"/>
      <c r="I4885" s="38"/>
      <c r="J4885" s="36"/>
    </row>
    <row r="4886" spans="7:10" s="37" customFormat="1" x14ac:dyDescent="0.25">
      <c r="G4886" s="36"/>
      <c r="H4886" s="36"/>
      <c r="I4886" s="38"/>
      <c r="J4886" s="36"/>
    </row>
    <row r="4887" spans="7:10" s="37" customFormat="1" x14ac:dyDescent="0.25">
      <c r="G4887" s="36"/>
      <c r="H4887" s="36"/>
      <c r="I4887" s="38"/>
      <c r="J4887" s="36"/>
    </row>
    <row r="4888" spans="7:10" s="37" customFormat="1" x14ac:dyDescent="0.25">
      <c r="G4888" s="36"/>
      <c r="H4888" s="36"/>
      <c r="I4888" s="38"/>
      <c r="J4888" s="36"/>
    </row>
    <row r="4889" spans="7:10" s="37" customFormat="1" x14ac:dyDescent="0.25">
      <c r="G4889" s="36"/>
      <c r="H4889" s="36"/>
      <c r="I4889" s="38"/>
      <c r="J4889" s="36"/>
    </row>
    <row r="4890" spans="7:10" s="37" customFormat="1" x14ac:dyDescent="0.25">
      <c r="G4890" s="36"/>
      <c r="H4890" s="36"/>
      <c r="I4890" s="38"/>
      <c r="J4890" s="36"/>
    </row>
    <row r="4891" spans="7:10" s="37" customFormat="1" x14ac:dyDescent="0.25">
      <c r="G4891" s="36"/>
      <c r="H4891" s="36"/>
      <c r="I4891" s="38"/>
      <c r="J4891" s="36"/>
    </row>
    <row r="4892" spans="7:10" s="37" customFormat="1" x14ac:dyDescent="0.25">
      <c r="G4892" s="36"/>
      <c r="H4892" s="36"/>
      <c r="I4892" s="38"/>
      <c r="J4892" s="36"/>
    </row>
    <row r="4893" spans="7:10" s="37" customFormat="1" x14ac:dyDescent="0.25">
      <c r="G4893" s="36"/>
      <c r="H4893" s="36"/>
      <c r="I4893" s="38"/>
      <c r="J4893" s="36"/>
    </row>
    <row r="4894" spans="7:10" s="37" customFormat="1" x14ac:dyDescent="0.25">
      <c r="G4894" s="36"/>
      <c r="H4894" s="36"/>
      <c r="I4894" s="38"/>
      <c r="J4894" s="36"/>
    </row>
    <row r="4895" spans="7:10" s="37" customFormat="1" x14ac:dyDescent="0.25">
      <c r="G4895" s="36"/>
      <c r="H4895" s="36"/>
      <c r="I4895" s="38"/>
      <c r="J4895" s="36"/>
    </row>
    <row r="4896" spans="7:10" s="37" customFormat="1" x14ac:dyDescent="0.25">
      <c r="G4896" s="36"/>
      <c r="H4896" s="36"/>
      <c r="I4896" s="38"/>
      <c r="J4896" s="36"/>
    </row>
    <row r="4897" spans="7:10" s="37" customFormat="1" x14ac:dyDescent="0.25">
      <c r="G4897" s="36"/>
      <c r="H4897" s="36"/>
      <c r="I4897" s="38"/>
      <c r="J4897" s="36"/>
    </row>
    <row r="4898" spans="7:10" s="37" customFormat="1" x14ac:dyDescent="0.25">
      <c r="G4898" s="36"/>
      <c r="H4898" s="36"/>
      <c r="I4898" s="38"/>
      <c r="J4898" s="36"/>
    </row>
    <row r="4899" spans="7:10" s="37" customFormat="1" x14ac:dyDescent="0.25">
      <c r="G4899" s="36"/>
      <c r="H4899" s="36"/>
      <c r="I4899" s="38"/>
      <c r="J4899" s="36"/>
    </row>
    <row r="4900" spans="7:10" s="37" customFormat="1" x14ac:dyDescent="0.25">
      <c r="G4900" s="36"/>
      <c r="H4900" s="36"/>
      <c r="I4900" s="38"/>
      <c r="J4900" s="36"/>
    </row>
    <row r="4901" spans="7:10" s="37" customFormat="1" x14ac:dyDescent="0.25">
      <c r="G4901" s="36"/>
      <c r="H4901" s="36"/>
      <c r="I4901" s="38"/>
      <c r="J4901" s="36"/>
    </row>
    <row r="4902" spans="7:10" s="37" customFormat="1" x14ac:dyDescent="0.25">
      <c r="G4902" s="36"/>
      <c r="H4902" s="36"/>
      <c r="I4902" s="38"/>
      <c r="J4902" s="36"/>
    </row>
    <row r="4903" spans="7:10" s="37" customFormat="1" x14ac:dyDescent="0.25">
      <c r="G4903" s="36"/>
      <c r="H4903" s="36"/>
      <c r="I4903" s="38"/>
      <c r="J4903" s="36"/>
    </row>
    <row r="4904" spans="7:10" s="37" customFormat="1" x14ac:dyDescent="0.25">
      <c r="G4904" s="36"/>
      <c r="H4904" s="36"/>
      <c r="I4904" s="38"/>
      <c r="J4904" s="36"/>
    </row>
    <row r="4905" spans="7:10" s="37" customFormat="1" x14ac:dyDescent="0.25">
      <c r="G4905" s="36"/>
      <c r="H4905" s="36"/>
      <c r="I4905" s="38"/>
      <c r="J4905" s="36"/>
    </row>
    <row r="4906" spans="7:10" s="37" customFormat="1" x14ac:dyDescent="0.25">
      <c r="G4906" s="36"/>
      <c r="H4906" s="36"/>
      <c r="I4906" s="38"/>
      <c r="J4906" s="36"/>
    </row>
    <row r="4907" spans="7:10" s="37" customFormat="1" x14ac:dyDescent="0.25">
      <c r="G4907" s="36"/>
      <c r="H4907" s="36"/>
      <c r="I4907" s="38"/>
      <c r="J4907" s="36"/>
    </row>
    <row r="4908" spans="7:10" s="37" customFormat="1" x14ac:dyDescent="0.25">
      <c r="G4908" s="36"/>
      <c r="H4908" s="36"/>
      <c r="I4908" s="38"/>
      <c r="J4908" s="36"/>
    </row>
    <row r="4909" spans="7:10" s="37" customFormat="1" x14ac:dyDescent="0.25">
      <c r="G4909" s="36"/>
      <c r="H4909" s="36"/>
      <c r="I4909" s="38"/>
      <c r="J4909" s="36"/>
    </row>
    <row r="4910" spans="7:10" s="37" customFormat="1" x14ac:dyDescent="0.25">
      <c r="G4910" s="36"/>
      <c r="H4910" s="36"/>
      <c r="I4910" s="38"/>
      <c r="J4910" s="36"/>
    </row>
    <row r="4911" spans="7:10" s="37" customFormat="1" x14ac:dyDescent="0.25">
      <c r="G4911" s="36"/>
      <c r="H4911" s="36"/>
      <c r="I4911" s="38"/>
      <c r="J4911" s="36"/>
    </row>
    <row r="4912" spans="7:10" s="37" customFormat="1" x14ac:dyDescent="0.25">
      <c r="G4912" s="36"/>
      <c r="H4912" s="36"/>
      <c r="I4912" s="38"/>
      <c r="J4912" s="36"/>
    </row>
    <row r="4913" spans="7:10" s="37" customFormat="1" x14ac:dyDescent="0.25">
      <c r="G4913" s="36"/>
      <c r="H4913" s="36"/>
      <c r="I4913" s="38"/>
      <c r="J4913" s="36"/>
    </row>
    <row r="4914" spans="7:10" s="37" customFormat="1" x14ac:dyDescent="0.25">
      <c r="G4914" s="36"/>
      <c r="H4914" s="36"/>
      <c r="I4914" s="38"/>
      <c r="J4914" s="36"/>
    </row>
    <row r="4915" spans="7:10" s="37" customFormat="1" x14ac:dyDescent="0.25">
      <c r="G4915" s="36"/>
      <c r="H4915" s="36"/>
      <c r="I4915" s="38"/>
      <c r="J4915" s="36"/>
    </row>
    <row r="4916" spans="7:10" s="37" customFormat="1" x14ac:dyDescent="0.25">
      <c r="G4916" s="36"/>
      <c r="H4916" s="36"/>
      <c r="I4916" s="38"/>
      <c r="J4916" s="36"/>
    </row>
    <row r="4917" spans="7:10" s="37" customFormat="1" x14ac:dyDescent="0.25">
      <c r="G4917" s="36"/>
      <c r="H4917" s="36"/>
      <c r="I4917" s="38"/>
      <c r="J4917" s="36"/>
    </row>
    <row r="4918" spans="7:10" s="37" customFormat="1" x14ac:dyDescent="0.25">
      <c r="G4918" s="36"/>
      <c r="H4918" s="36"/>
      <c r="I4918" s="38"/>
      <c r="J4918" s="36"/>
    </row>
    <row r="4919" spans="7:10" s="37" customFormat="1" x14ac:dyDescent="0.25">
      <c r="G4919" s="36"/>
      <c r="H4919" s="36"/>
      <c r="I4919" s="38"/>
      <c r="J4919" s="36"/>
    </row>
    <row r="4920" spans="7:10" s="37" customFormat="1" x14ac:dyDescent="0.25">
      <c r="G4920" s="36"/>
      <c r="H4920" s="36"/>
      <c r="I4920" s="38"/>
      <c r="J4920" s="36"/>
    </row>
    <row r="4921" spans="7:10" s="37" customFormat="1" x14ac:dyDescent="0.25">
      <c r="G4921" s="36"/>
      <c r="H4921" s="36"/>
      <c r="I4921" s="38"/>
      <c r="J4921" s="36"/>
    </row>
    <row r="4922" spans="7:10" s="37" customFormat="1" x14ac:dyDescent="0.25">
      <c r="G4922" s="36"/>
      <c r="H4922" s="36"/>
      <c r="I4922" s="38"/>
      <c r="J4922" s="36"/>
    </row>
    <row r="4923" spans="7:10" s="37" customFormat="1" x14ac:dyDescent="0.25">
      <c r="G4923" s="36"/>
      <c r="H4923" s="36"/>
      <c r="I4923" s="38"/>
      <c r="J4923" s="36"/>
    </row>
    <row r="4924" spans="7:10" s="37" customFormat="1" x14ac:dyDescent="0.25">
      <c r="G4924" s="36"/>
      <c r="H4924" s="36"/>
      <c r="I4924" s="38"/>
      <c r="J4924" s="36"/>
    </row>
    <row r="4925" spans="7:10" s="37" customFormat="1" x14ac:dyDescent="0.25">
      <c r="G4925" s="36"/>
      <c r="H4925" s="36"/>
      <c r="I4925" s="38"/>
      <c r="J4925" s="36"/>
    </row>
    <row r="4926" spans="7:10" s="37" customFormat="1" x14ac:dyDescent="0.25">
      <c r="G4926" s="36"/>
      <c r="H4926" s="36"/>
      <c r="I4926" s="38"/>
      <c r="J4926" s="36"/>
    </row>
    <row r="4927" spans="7:10" s="37" customFormat="1" x14ac:dyDescent="0.25">
      <c r="G4927" s="36"/>
      <c r="H4927" s="36"/>
      <c r="I4927" s="38"/>
      <c r="J4927" s="36"/>
    </row>
    <row r="4928" spans="7:10" s="37" customFormat="1" x14ac:dyDescent="0.25">
      <c r="G4928" s="36"/>
      <c r="H4928" s="36"/>
      <c r="I4928" s="38"/>
      <c r="J4928" s="36"/>
    </row>
    <row r="4929" spans="7:10" s="37" customFormat="1" x14ac:dyDescent="0.25">
      <c r="G4929" s="36"/>
      <c r="H4929" s="36"/>
      <c r="I4929" s="38"/>
      <c r="J4929" s="36"/>
    </row>
    <row r="4930" spans="7:10" s="37" customFormat="1" x14ac:dyDescent="0.25">
      <c r="G4930" s="36"/>
      <c r="H4930" s="36"/>
      <c r="I4930" s="38"/>
      <c r="J4930" s="36"/>
    </row>
    <row r="4931" spans="7:10" s="37" customFormat="1" x14ac:dyDescent="0.25">
      <c r="G4931" s="36"/>
      <c r="H4931" s="36"/>
      <c r="I4931" s="38"/>
      <c r="J4931" s="36"/>
    </row>
    <row r="4932" spans="7:10" s="37" customFormat="1" x14ac:dyDescent="0.25">
      <c r="G4932" s="36"/>
      <c r="H4932" s="36"/>
      <c r="I4932" s="38"/>
      <c r="J4932" s="36"/>
    </row>
    <row r="4933" spans="7:10" s="37" customFormat="1" x14ac:dyDescent="0.25">
      <c r="G4933" s="36"/>
      <c r="H4933" s="36"/>
      <c r="I4933" s="38"/>
      <c r="J4933" s="36"/>
    </row>
    <row r="4934" spans="7:10" s="37" customFormat="1" x14ac:dyDescent="0.25">
      <c r="G4934" s="36"/>
      <c r="H4934" s="36"/>
      <c r="I4934" s="38"/>
      <c r="J4934" s="36"/>
    </row>
    <row r="4935" spans="7:10" s="37" customFormat="1" x14ac:dyDescent="0.25">
      <c r="G4935" s="36"/>
      <c r="H4935" s="36"/>
      <c r="I4935" s="38"/>
      <c r="J4935" s="36"/>
    </row>
    <row r="4936" spans="7:10" s="37" customFormat="1" x14ac:dyDescent="0.25">
      <c r="G4936" s="36"/>
      <c r="H4936" s="36"/>
      <c r="I4936" s="38"/>
      <c r="J4936" s="36"/>
    </row>
    <row r="4937" spans="7:10" s="37" customFormat="1" x14ac:dyDescent="0.25">
      <c r="G4937" s="36"/>
      <c r="H4937" s="36"/>
      <c r="I4937" s="38"/>
      <c r="J4937" s="36"/>
    </row>
    <row r="4938" spans="7:10" s="37" customFormat="1" x14ac:dyDescent="0.25">
      <c r="G4938" s="36"/>
      <c r="H4938" s="36"/>
      <c r="I4938" s="38"/>
      <c r="J4938" s="36"/>
    </row>
    <row r="4939" spans="7:10" s="37" customFormat="1" x14ac:dyDescent="0.25">
      <c r="G4939" s="36"/>
      <c r="H4939" s="36"/>
      <c r="I4939" s="38"/>
      <c r="J4939" s="36"/>
    </row>
    <row r="4940" spans="7:10" s="37" customFormat="1" x14ac:dyDescent="0.25">
      <c r="G4940" s="36"/>
      <c r="H4940" s="36"/>
      <c r="I4940" s="38"/>
      <c r="J4940" s="36"/>
    </row>
    <row r="4941" spans="7:10" s="37" customFormat="1" x14ac:dyDescent="0.25">
      <c r="G4941" s="36"/>
      <c r="H4941" s="36"/>
      <c r="I4941" s="38"/>
      <c r="J4941" s="36"/>
    </row>
    <row r="4942" spans="7:10" s="37" customFormat="1" x14ac:dyDescent="0.25">
      <c r="G4942" s="36"/>
      <c r="H4942" s="36"/>
      <c r="I4942" s="38"/>
      <c r="J4942" s="36"/>
    </row>
    <row r="4943" spans="7:10" s="37" customFormat="1" x14ac:dyDescent="0.25">
      <c r="G4943" s="36"/>
      <c r="H4943" s="36"/>
      <c r="I4943" s="38"/>
      <c r="J4943" s="36"/>
    </row>
    <row r="4944" spans="7:10" s="37" customFormat="1" x14ac:dyDescent="0.25">
      <c r="G4944" s="36"/>
      <c r="H4944" s="36"/>
      <c r="I4944" s="38"/>
      <c r="J4944" s="36"/>
    </row>
    <row r="4945" spans="7:10" s="37" customFormat="1" x14ac:dyDescent="0.25">
      <c r="G4945" s="36"/>
      <c r="H4945" s="36"/>
      <c r="I4945" s="38"/>
      <c r="J4945" s="36"/>
    </row>
    <row r="4946" spans="7:10" s="37" customFormat="1" x14ac:dyDescent="0.25">
      <c r="G4946" s="36"/>
      <c r="H4946" s="36"/>
      <c r="I4946" s="38"/>
      <c r="J4946" s="36"/>
    </row>
    <row r="4947" spans="7:10" s="37" customFormat="1" x14ac:dyDescent="0.25">
      <c r="G4947" s="36"/>
      <c r="H4947" s="36"/>
      <c r="I4947" s="38"/>
      <c r="J4947" s="36"/>
    </row>
    <row r="4948" spans="7:10" s="37" customFormat="1" x14ac:dyDescent="0.25">
      <c r="G4948" s="36"/>
      <c r="H4948" s="36"/>
      <c r="I4948" s="38"/>
      <c r="J4948" s="36"/>
    </row>
    <row r="4949" spans="7:10" s="37" customFormat="1" x14ac:dyDescent="0.25">
      <c r="G4949" s="36"/>
      <c r="H4949" s="36"/>
      <c r="I4949" s="38"/>
      <c r="J4949" s="36"/>
    </row>
    <row r="4950" spans="7:10" s="37" customFormat="1" x14ac:dyDescent="0.25">
      <c r="G4950" s="36"/>
      <c r="H4950" s="36"/>
      <c r="I4950" s="38"/>
      <c r="J4950" s="36"/>
    </row>
    <row r="4951" spans="7:10" s="37" customFormat="1" x14ac:dyDescent="0.25">
      <c r="G4951" s="36"/>
      <c r="H4951" s="36"/>
      <c r="I4951" s="38"/>
      <c r="J4951" s="36"/>
    </row>
    <row r="4952" spans="7:10" s="37" customFormat="1" x14ac:dyDescent="0.25">
      <c r="G4952" s="36"/>
      <c r="H4952" s="36"/>
      <c r="I4952" s="38"/>
      <c r="J4952" s="36"/>
    </row>
    <row r="4953" spans="7:10" s="37" customFormat="1" x14ac:dyDescent="0.25">
      <c r="G4953" s="36"/>
      <c r="H4953" s="36"/>
      <c r="I4953" s="38"/>
      <c r="J4953" s="36"/>
    </row>
    <row r="4954" spans="7:10" s="37" customFormat="1" x14ac:dyDescent="0.25">
      <c r="G4954" s="36"/>
      <c r="H4954" s="36"/>
      <c r="I4954" s="38"/>
      <c r="J4954" s="36"/>
    </row>
    <row r="4955" spans="7:10" s="37" customFormat="1" x14ac:dyDescent="0.25">
      <c r="G4955" s="36"/>
      <c r="H4955" s="36"/>
      <c r="I4955" s="38"/>
      <c r="J4955" s="36"/>
    </row>
    <row r="4956" spans="7:10" s="37" customFormat="1" x14ac:dyDescent="0.25">
      <c r="G4956" s="36"/>
      <c r="H4956" s="36"/>
      <c r="I4956" s="38"/>
      <c r="J4956" s="36"/>
    </row>
    <row r="4957" spans="7:10" s="37" customFormat="1" x14ac:dyDescent="0.25">
      <c r="G4957" s="36"/>
      <c r="H4957" s="36"/>
      <c r="I4957" s="38"/>
      <c r="J4957" s="36"/>
    </row>
    <row r="4958" spans="7:10" s="37" customFormat="1" x14ac:dyDescent="0.25">
      <c r="G4958" s="36"/>
      <c r="H4958" s="36"/>
      <c r="I4958" s="38"/>
      <c r="J4958" s="36"/>
    </row>
    <row r="4959" spans="7:10" s="37" customFormat="1" x14ac:dyDescent="0.25">
      <c r="G4959" s="36"/>
      <c r="H4959" s="36"/>
      <c r="I4959" s="38"/>
      <c r="J4959" s="36"/>
    </row>
    <row r="4960" spans="7:10" s="37" customFormat="1" x14ac:dyDescent="0.25">
      <c r="G4960" s="36"/>
      <c r="H4960" s="36"/>
      <c r="I4960" s="38"/>
      <c r="J4960" s="36"/>
    </row>
    <row r="4961" spans="7:10" s="37" customFormat="1" x14ac:dyDescent="0.25">
      <c r="G4961" s="36"/>
      <c r="H4961" s="36"/>
      <c r="I4961" s="38"/>
      <c r="J4961" s="36"/>
    </row>
    <row r="4962" spans="7:10" s="37" customFormat="1" x14ac:dyDescent="0.25">
      <c r="G4962" s="36"/>
      <c r="H4962" s="36"/>
      <c r="I4962" s="38"/>
      <c r="J4962" s="36"/>
    </row>
    <row r="4963" spans="7:10" s="37" customFormat="1" x14ac:dyDescent="0.25">
      <c r="G4963" s="36"/>
      <c r="H4963" s="36"/>
      <c r="I4963" s="38"/>
      <c r="J4963" s="36"/>
    </row>
    <row r="4964" spans="7:10" s="37" customFormat="1" x14ac:dyDescent="0.25">
      <c r="G4964" s="36"/>
      <c r="H4964" s="36"/>
      <c r="I4964" s="38"/>
      <c r="J4964" s="36"/>
    </row>
    <row r="4965" spans="7:10" s="37" customFormat="1" x14ac:dyDescent="0.25">
      <c r="G4965" s="36"/>
      <c r="H4965" s="36"/>
      <c r="I4965" s="38"/>
      <c r="J4965" s="36"/>
    </row>
    <row r="4966" spans="7:10" s="37" customFormat="1" x14ac:dyDescent="0.25">
      <c r="G4966" s="36"/>
      <c r="H4966" s="36"/>
      <c r="I4966" s="38"/>
      <c r="J4966" s="36"/>
    </row>
    <row r="4967" spans="7:10" s="37" customFormat="1" x14ac:dyDescent="0.25">
      <c r="G4967" s="36"/>
      <c r="H4967" s="36"/>
      <c r="I4967" s="38"/>
      <c r="J4967" s="36"/>
    </row>
    <row r="4968" spans="7:10" s="37" customFormat="1" x14ac:dyDescent="0.25">
      <c r="G4968" s="36"/>
      <c r="H4968" s="36"/>
      <c r="I4968" s="38"/>
      <c r="J4968" s="36"/>
    </row>
    <row r="4969" spans="7:10" s="37" customFormat="1" x14ac:dyDescent="0.25">
      <c r="G4969" s="36"/>
      <c r="H4969" s="36"/>
      <c r="I4969" s="38"/>
      <c r="J4969" s="36"/>
    </row>
    <row r="4970" spans="7:10" s="37" customFormat="1" x14ac:dyDescent="0.25">
      <c r="G4970" s="36"/>
      <c r="H4970" s="36"/>
      <c r="I4970" s="38"/>
      <c r="J4970" s="36"/>
    </row>
    <row r="4971" spans="7:10" s="37" customFormat="1" x14ac:dyDescent="0.25">
      <c r="G4971" s="36"/>
      <c r="H4971" s="36"/>
      <c r="I4971" s="38"/>
      <c r="J4971" s="36"/>
    </row>
    <row r="4972" spans="7:10" s="37" customFormat="1" x14ac:dyDescent="0.25">
      <c r="G4972" s="36"/>
      <c r="H4972" s="36"/>
      <c r="I4972" s="38"/>
      <c r="J4972" s="36"/>
    </row>
    <row r="4973" spans="7:10" s="37" customFormat="1" x14ac:dyDescent="0.25">
      <c r="G4973" s="36"/>
      <c r="H4973" s="36"/>
      <c r="I4973" s="38"/>
      <c r="J4973" s="36"/>
    </row>
    <row r="4974" spans="7:10" s="37" customFormat="1" x14ac:dyDescent="0.25">
      <c r="G4974" s="36"/>
      <c r="H4974" s="36"/>
      <c r="I4974" s="38"/>
      <c r="J4974" s="36"/>
    </row>
    <row r="4975" spans="7:10" s="37" customFormat="1" x14ac:dyDescent="0.25">
      <c r="G4975" s="36"/>
      <c r="H4975" s="36"/>
      <c r="I4975" s="38"/>
      <c r="J4975" s="36"/>
    </row>
    <row r="4976" spans="7:10" s="37" customFormat="1" x14ac:dyDescent="0.25">
      <c r="G4976" s="36"/>
      <c r="H4976" s="36"/>
      <c r="I4976" s="38"/>
      <c r="J4976" s="36"/>
    </row>
    <row r="4977" spans="7:10" s="37" customFormat="1" x14ac:dyDescent="0.25">
      <c r="G4977" s="36"/>
      <c r="H4977" s="36"/>
      <c r="I4977" s="38"/>
      <c r="J4977" s="36"/>
    </row>
    <row r="4978" spans="7:10" s="37" customFormat="1" x14ac:dyDescent="0.25">
      <c r="G4978" s="36"/>
      <c r="H4978" s="36"/>
      <c r="I4978" s="38"/>
      <c r="J4978" s="36"/>
    </row>
    <row r="4979" spans="7:10" s="37" customFormat="1" x14ac:dyDescent="0.25">
      <c r="G4979" s="36"/>
      <c r="H4979" s="36"/>
      <c r="I4979" s="38"/>
      <c r="J4979" s="36"/>
    </row>
    <row r="4980" spans="7:10" s="37" customFormat="1" x14ac:dyDescent="0.25">
      <c r="G4980" s="36"/>
      <c r="H4980" s="36"/>
      <c r="I4980" s="38"/>
      <c r="J4980" s="36"/>
    </row>
    <row r="4981" spans="7:10" s="37" customFormat="1" x14ac:dyDescent="0.25">
      <c r="G4981" s="36"/>
      <c r="H4981" s="36"/>
      <c r="I4981" s="38"/>
      <c r="J4981" s="36"/>
    </row>
    <row r="4982" spans="7:10" s="37" customFormat="1" x14ac:dyDescent="0.25">
      <c r="G4982" s="36"/>
      <c r="H4982" s="36"/>
      <c r="I4982" s="38"/>
      <c r="J4982" s="36"/>
    </row>
    <row r="4983" spans="7:10" s="37" customFormat="1" x14ac:dyDescent="0.25">
      <c r="G4983" s="36"/>
      <c r="H4983" s="36"/>
      <c r="I4983" s="38"/>
      <c r="J4983" s="36"/>
    </row>
    <row r="4984" spans="7:10" s="37" customFormat="1" x14ac:dyDescent="0.25">
      <c r="G4984" s="36"/>
      <c r="H4984" s="36"/>
      <c r="I4984" s="38"/>
      <c r="J4984" s="36"/>
    </row>
    <row r="4985" spans="7:10" s="37" customFormat="1" x14ac:dyDescent="0.25">
      <c r="G4985" s="36"/>
      <c r="H4985" s="36"/>
      <c r="I4985" s="38"/>
      <c r="J4985" s="36"/>
    </row>
    <row r="4986" spans="7:10" s="37" customFormat="1" x14ac:dyDescent="0.25">
      <c r="G4986" s="36"/>
      <c r="H4986" s="36"/>
      <c r="I4986" s="38"/>
      <c r="J4986" s="36"/>
    </row>
    <row r="4987" spans="7:10" s="37" customFormat="1" x14ac:dyDescent="0.25">
      <c r="G4987" s="36"/>
      <c r="H4987" s="36"/>
      <c r="I4987" s="38"/>
      <c r="J4987" s="36"/>
    </row>
    <row r="4988" spans="7:10" s="37" customFormat="1" x14ac:dyDescent="0.25">
      <c r="G4988" s="36"/>
      <c r="H4988" s="36"/>
      <c r="I4988" s="38"/>
      <c r="J4988" s="36"/>
    </row>
    <row r="4989" spans="7:10" s="37" customFormat="1" x14ac:dyDescent="0.25">
      <c r="G4989" s="36"/>
      <c r="H4989" s="36"/>
      <c r="I4989" s="38"/>
      <c r="J4989" s="36"/>
    </row>
    <row r="4990" spans="7:10" s="37" customFormat="1" x14ac:dyDescent="0.25">
      <c r="G4990" s="36"/>
      <c r="H4990" s="36"/>
      <c r="I4990" s="38"/>
      <c r="J4990" s="36"/>
    </row>
    <row r="4991" spans="7:10" s="37" customFormat="1" x14ac:dyDescent="0.25">
      <c r="G4991" s="36"/>
      <c r="H4991" s="36"/>
      <c r="I4991" s="38"/>
      <c r="J4991" s="36"/>
    </row>
    <row r="4992" spans="7:10" s="37" customFormat="1" x14ac:dyDescent="0.25">
      <c r="G4992" s="36"/>
      <c r="H4992" s="36"/>
      <c r="I4992" s="38"/>
      <c r="J4992" s="36"/>
    </row>
    <row r="4993" spans="7:10" s="37" customFormat="1" x14ac:dyDescent="0.25">
      <c r="G4993" s="36"/>
      <c r="H4993" s="36"/>
      <c r="I4993" s="38"/>
      <c r="J4993" s="36"/>
    </row>
    <row r="4994" spans="7:10" s="37" customFormat="1" x14ac:dyDescent="0.25">
      <c r="G4994" s="36"/>
      <c r="H4994" s="36"/>
      <c r="I4994" s="38"/>
      <c r="J4994" s="36"/>
    </row>
    <row r="4995" spans="7:10" s="37" customFormat="1" x14ac:dyDescent="0.25">
      <c r="G4995" s="36"/>
      <c r="H4995" s="36"/>
      <c r="I4995" s="38"/>
      <c r="J4995" s="36"/>
    </row>
    <row r="4996" spans="7:10" s="37" customFormat="1" x14ac:dyDescent="0.25">
      <c r="G4996" s="36"/>
      <c r="H4996" s="36"/>
      <c r="I4996" s="38"/>
      <c r="J4996" s="36"/>
    </row>
    <row r="4997" spans="7:10" s="37" customFormat="1" x14ac:dyDescent="0.25">
      <c r="G4997" s="36"/>
      <c r="H4997" s="36"/>
      <c r="I4997" s="38"/>
      <c r="J4997" s="36"/>
    </row>
    <row r="4998" spans="7:10" s="37" customFormat="1" x14ac:dyDescent="0.25">
      <c r="G4998" s="36"/>
      <c r="H4998" s="36"/>
      <c r="I4998" s="38"/>
      <c r="J4998" s="36"/>
    </row>
    <row r="4999" spans="7:10" s="37" customFormat="1" x14ac:dyDescent="0.25">
      <c r="G4999" s="36"/>
      <c r="H4999" s="36"/>
      <c r="I4999" s="38"/>
      <c r="J4999" s="36"/>
    </row>
    <row r="5000" spans="7:10" s="37" customFormat="1" x14ac:dyDescent="0.25">
      <c r="G5000" s="36"/>
      <c r="H5000" s="36"/>
      <c r="I5000" s="38"/>
      <c r="J5000" s="36"/>
    </row>
    <row r="5001" spans="7:10" s="37" customFormat="1" x14ac:dyDescent="0.25">
      <c r="G5001" s="36"/>
      <c r="H5001" s="36"/>
      <c r="I5001" s="38"/>
      <c r="J5001" s="36"/>
    </row>
    <row r="5002" spans="7:10" s="37" customFormat="1" x14ac:dyDescent="0.25">
      <c r="G5002" s="36"/>
      <c r="H5002" s="36"/>
      <c r="I5002" s="38"/>
      <c r="J5002" s="36"/>
    </row>
    <row r="5003" spans="7:10" s="37" customFormat="1" x14ac:dyDescent="0.25">
      <c r="G5003" s="36"/>
      <c r="H5003" s="36"/>
      <c r="I5003" s="38"/>
      <c r="J5003" s="36"/>
    </row>
    <row r="5004" spans="7:10" s="37" customFormat="1" x14ac:dyDescent="0.25">
      <c r="G5004" s="36"/>
      <c r="H5004" s="36"/>
      <c r="I5004" s="38"/>
      <c r="J5004" s="36"/>
    </row>
    <row r="5005" spans="7:10" s="37" customFormat="1" x14ac:dyDescent="0.25">
      <c r="G5005" s="36"/>
      <c r="H5005" s="36"/>
      <c r="I5005" s="38"/>
      <c r="J5005" s="36"/>
    </row>
    <row r="5006" spans="7:10" s="37" customFormat="1" x14ac:dyDescent="0.25">
      <c r="G5006" s="36"/>
      <c r="H5006" s="36"/>
      <c r="I5006" s="38"/>
      <c r="J5006" s="36"/>
    </row>
    <row r="5007" spans="7:10" s="37" customFormat="1" x14ac:dyDescent="0.25">
      <c r="G5007" s="36"/>
      <c r="H5007" s="36"/>
      <c r="I5007" s="38"/>
      <c r="J5007" s="36"/>
    </row>
    <row r="5008" spans="7:10" s="37" customFormat="1" x14ac:dyDescent="0.25">
      <c r="G5008" s="36"/>
      <c r="H5008" s="36"/>
      <c r="I5008" s="38"/>
      <c r="J5008" s="36"/>
    </row>
    <row r="5009" spans="7:10" s="37" customFormat="1" x14ac:dyDescent="0.25">
      <c r="G5009" s="36"/>
      <c r="H5009" s="36"/>
      <c r="I5009" s="38"/>
      <c r="J5009" s="36"/>
    </row>
    <row r="5010" spans="7:10" s="37" customFormat="1" x14ac:dyDescent="0.25">
      <c r="G5010" s="36"/>
      <c r="H5010" s="36"/>
      <c r="I5010" s="38"/>
      <c r="J5010" s="36"/>
    </row>
    <row r="5011" spans="7:10" s="37" customFormat="1" x14ac:dyDescent="0.25">
      <c r="G5011" s="36"/>
      <c r="H5011" s="36"/>
      <c r="I5011" s="38"/>
      <c r="J5011" s="36"/>
    </row>
    <row r="5012" spans="7:10" s="37" customFormat="1" x14ac:dyDescent="0.25">
      <c r="G5012" s="36"/>
      <c r="H5012" s="36"/>
      <c r="I5012" s="38"/>
      <c r="J5012" s="36"/>
    </row>
    <row r="5013" spans="7:10" s="37" customFormat="1" x14ac:dyDescent="0.25">
      <c r="G5013" s="36"/>
      <c r="H5013" s="36"/>
      <c r="I5013" s="38"/>
      <c r="J5013" s="36"/>
    </row>
    <row r="5014" spans="7:10" s="37" customFormat="1" x14ac:dyDescent="0.25">
      <c r="G5014" s="36"/>
      <c r="H5014" s="36"/>
      <c r="I5014" s="38"/>
      <c r="J5014" s="36"/>
    </row>
    <row r="5015" spans="7:10" s="37" customFormat="1" x14ac:dyDescent="0.25">
      <c r="G5015" s="36"/>
      <c r="H5015" s="36"/>
      <c r="I5015" s="38"/>
      <c r="J5015" s="36"/>
    </row>
    <row r="5016" spans="7:10" s="37" customFormat="1" x14ac:dyDescent="0.25">
      <c r="G5016" s="36"/>
      <c r="H5016" s="36"/>
      <c r="I5016" s="38"/>
      <c r="J5016" s="36"/>
    </row>
    <row r="5017" spans="7:10" s="37" customFormat="1" x14ac:dyDescent="0.25">
      <c r="G5017" s="36"/>
      <c r="H5017" s="36"/>
      <c r="I5017" s="38"/>
      <c r="J5017" s="36"/>
    </row>
    <row r="5018" spans="7:10" s="37" customFormat="1" x14ac:dyDescent="0.25">
      <c r="G5018" s="36"/>
      <c r="H5018" s="36"/>
      <c r="I5018" s="38"/>
      <c r="J5018" s="36"/>
    </row>
    <row r="5019" spans="7:10" s="37" customFormat="1" x14ac:dyDescent="0.25">
      <c r="G5019" s="36"/>
      <c r="H5019" s="36"/>
      <c r="I5019" s="38"/>
      <c r="J5019" s="36"/>
    </row>
    <row r="5020" spans="7:10" s="37" customFormat="1" x14ac:dyDescent="0.25">
      <c r="G5020" s="36"/>
      <c r="H5020" s="36"/>
      <c r="I5020" s="38"/>
      <c r="J5020" s="36"/>
    </row>
    <row r="5021" spans="7:10" s="37" customFormat="1" x14ac:dyDescent="0.25">
      <c r="G5021" s="36"/>
      <c r="H5021" s="36"/>
      <c r="I5021" s="38"/>
      <c r="J5021" s="36"/>
    </row>
    <row r="5022" spans="7:10" s="37" customFormat="1" x14ac:dyDescent="0.25">
      <c r="G5022" s="36"/>
      <c r="H5022" s="36"/>
      <c r="I5022" s="38"/>
      <c r="J5022" s="36"/>
    </row>
    <row r="5023" spans="7:10" s="37" customFormat="1" x14ac:dyDescent="0.25">
      <c r="G5023" s="36"/>
      <c r="H5023" s="36"/>
      <c r="I5023" s="38"/>
      <c r="J5023" s="36"/>
    </row>
    <row r="5024" spans="7:10" s="37" customFormat="1" x14ac:dyDescent="0.25">
      <c r="G5024" s="36"/>
      <c r="H5024" s="36"/>
      <c r="I5024" s="38"/>
      <c r="J5024" s="36"/>
    </row>
    <row r="5025" spans="7:10" s="37" customFormat="1" x14ac:dyDescent="0.25">
      <c r="G5025" s="36"/>
      <c r="H5025" s="36"/>
      <c r="I5025" s="38"/>
      <c r="J5025" s="36"/>
    </row>
    <row r="5026" spans="7:10" s="37" customFormat="1" x14ac:dyDescent="0.25">
      <c r="G5026" s="36"/>
      <c r="H5026" s="36"/>
      <c r="I5026" s="38"/>
      <c r="J5026" s="36"/>
    </row>
    <row r="5027" spans="7:10" s="37" customFormat="1" x14ac:dyDescent="0.25">
      <c r="G5027" s="36"/>
      <c r="H5027" s="36"/>
      <c r="I5027" s="38"/>
      <c r="J5027" s="36"/>
    </row>
    <row r="5028" spans="7:10" s="37" customFormat="1" x14ac:dyDescent="0.25">
      <c r="G5028" s="36"/>
      <c r="H5028" s="36"/>
      <c r="I5028" s="38"/>
      <c r="J5028" s="36"/>
    </row>
    <row r="5029" spans="7:10" s="37" customFormat="1" x14ac:dyDescent="0.25">
      <c r="G5029" s="36"/>
      <c r="H5029" s="36"/>
      <c r="I5029" s="38"/>
      <c r="J5029" s="36"/>
    </row>
    <row r="5030" spans="7:10" s="37" customFormat="1" x14ac:dyDescent="0.25">
      <c r="G5030" s="36"/>
      <c r="H5030" s="36"/>
      <c r="I5030" s="38"/>
      <c r="J5030" s="36"/>
    </row>
    <row r="5031" spans="7:10" s="37" customFormat="1" x14ac:dyDescent="0.25">
      <c r="G5031" s="36"/>
      <c r="H5031" s="36"/>
      <c r="I5031" s="38"/>
      <c r="J5031" s="36"/>
    </row>
    <row r="5032" spans="7:10" s="37" customFormat="1" x14ac:dyDescent="0.25">
      <c r="G5032" s="36"/>
      <c r="H5032" s="36"/>
      <c r="I5032" s="38"/>
      <c r="J5032" s="36"/>
    </row>
    <row r="5033" spans="7:10" s="37" customFormat="1" x14ac:dyDescent="0.25">
      <c r="G5033" s="36"/>
      <c r="H5033" s="36"/>
      <c r="I5033" s="38"/>
      <c r="J5033" s="36"/>
    </row>
    <row r="5034" spans="7:10" s="37" customFormat="1" x14ac:dyDescent="0.25">
      <c r="G5034" s="36"/>
      <c r="H5034" s="36"/>
      <c r="I5034" s="38"/>
      <c r="J5034" s="36"/>
    </row>
    <row r="5035" spans="7:10" s="37" customFormat="1" x14ac:dyDescent="0.25">
      <c r="G5035" s="36"/>
      <c r="H5035" s="36"/>
      <c r="I5035" s="38"/>
      <c r="J5035" s="36"/>
    </row>
    <row r="5036" spans="7:10" s="37" customFormat="1" x14ac:dyDescent="0.25">
      <c r="G5036" s="36"/>
      <c r="H5036" s="36"/>
      <c r="I5036" s="38"/>
      <c r="J5036" s="36"/>
    </row>
    <row r="5037" spans="7:10" s="37" customFormat="1" x14ac:dyDescent="0.25">
      <c r="G5037" s="36"/>
      <c r="H5037" s="36"/>
      <c r="I5037" s="38"/>
      <c r="J5037" s="36"/>
    </row>
    <row r="5038" spans="7:10" s="37" customFormat="1" x14ac:dyDescent="0.25">
      <c r="G5038" s="36"/>
      <c r="H5038" s="36"/>
      <c r="I5038" s="38"/>
      <c r="J5038" s="36"/>
    </row>
    <row r="5039" spans="7:10" s="37" customFormat="1" x14ac:dyDescent="0.25">
      <c r="G5039" s="36"/>
      <c r="H5039" s="36"/>
      <c r="I5039" s="38"/>
      <c r="J5039" s="36"/>
    </row>
    <row r="5040" spans="7:10" s="37" customFormat="1" x14ac:dyDescent="0.25">
      <c r="G5040" s="36"/>
      <c r="H5040" s="36"/>
      <c r="I5040" s="38"/>
      <c r="J5040" s="36"/>
    </row>
    <row r="5041" spans="7:10" s="37" customFormat="1" x14ac:dyDescent="0.25">
      <c r="G5041" s="36"/>
      <c r="H5041" s="36"/>
      <c r="I5041" s="38"/>
      <c r="J5041" s="36"/>
    </row>
    <row r="5042" spans="7:10" s="37" customFormat="1" x14ac:dyDescent="0.25">
      <c r="G5042" s="36"/>
      <c r="H5042" s="36"/>
      <c r="I5042" s="38"/>
      <c r="J5042" s="36"/>
    </row>
    <row r="5043" spans="7:10" s="37" customFormat="1" x14ac:dyDescent="0.25">
      <c r="G5043" s="36"/>
      <c r="H5043" s="36"/>
      <c r="I5043" s="38"/>
      <c r="J5043" s="36"/>
    </row>
    <row r="5044" spans="7:10" s="37" customFormat="1" x14ac:dyDescent="0.25">
      <c r="G5044" s="36"/>
      <c r="H5044" s="36"/>
      <c r="I5044" s="38"/>
      <c r="J5044" s="36"/>
    </row>
    <row r="5045" spans="7:10" s="37" customFormat="1" x14ac:dyDescent="0.25">
      <c r="G5045" s="36"/>
      <c r="H5045" s="36"/>
      <c r="I5045" s="38"/>
      <c r="J5045" s="36"/>
    </row>
    <row r="5046" spans="7:10" s="37" customFormat="1" x14ac:dyDescent="0.25">
      <c r="G5046" s="36"/>
      <c r="H5046" s="36"/>
      <c r="I5046" s="38"/>
      <c r="J5046" s="36"/>
    </row>
    <row r="5047" spans="7:10" s="37" customFormat="1" x14ac:dyDescent="0.25">
      <c r="G5047" s="36"/>
      <c r="H5047" s="36"/>
      <c r="I5047" s="38"/>
      <c r="J5047" s="36"/>
    </row>
    <row r="5048" spans="7:10" s="37" customFormat="1" x14ac:dyDescent="0.25">
      <c r="G5048" s="36"/>
      <c r="H5048" s="36"/>
      <c r="I5048" s="38"/>
      <c r="J5048" s="36"/>
    </row>
    <row r="5049" spans="7:10" s="37" customFormat="1" x14ac:dyDescent="0.25">
      <c r="G5049" s="36"/>
      <c r="H5049" s="36"/>
      <c r="I5049" s="38"/>
      <c r="J5049" s="36"/>
    </row>
    <row r="5050" spans="7:10" s="37" customFormat="1" x14ac:dyDescent="0.25">
      <c r="G5050" s="36"/>
      <c r="H5050" s="36"/>
      <c r="I5050" s="38"/>
      <c r="J5050" s="36"/>
    </row>
    <row r="5051" spans="7:10" s="37" customFormat="1" x14ac:dyDescent="0.25">
      <c r="G5051" s="36"/>
      <c r="H5051" s="36"/>
      <c r="I5051" s="38"/>
      <c r="J5051" s="36"/>
    </row>
    <row r="5052" spans="7:10" s="37" customFormat="1" x14ac:dyDescent="0.25">
      <c r="G5052" s="36"/>
      <c r="H5052" s="36"/>
      <c r="I5052" s="38"/>
      <c r="J5052" s="36"/>
    </row>
    <row r="5053" spans="7:10" s="37" customFormat="1" x14ac:dyDescent="0.25">
      <c r="G5053" s="36"/>
      <c r="H5053" s="36"/>
      <c r="I5053" s="38"/>
      <c r="J5053" s="36"/>
    </row>
    <row r="5054" spans="7:10" s="37" customFormat="1" x14ac:dyDescent="0.25">
      <c r="G5054" s="36"/>
      <c r="H5054" s="36"/>
      <c r="I5054" s="38"/>
      <c r="J5054" s="36"/>
    </row>
    <row r="5055" spans="7:10" s="37" customFormat="1" x14ac:dyDescent="0.25">
      <c r="G5055" s="36"/>
      <c r="H5055" s="36"/>
      <c r="I5055" s="38"/>
      <c r="J5055" s="36"/>
    </row>
    <row r="5056" spans="7:10" s="37" customFormat="1" x14ac:dyDescent="0.25">
      <c r="G5056" s="36"/>
      <c r="H5056" s="36"/>
      <c r="I5056" s="38"/>
      <c r="J5056" s="36"/>
    </row>
    <row r="5057" spans="7:10" s="37" customFormat="1" x14ac:dyDescent="0.25">
      <c r="G5057" s="36"/>
      <c r="H5057" s="36"/>
      <c r="I5057" s="38"/>
      <c r="J5057" s="36"/>
    </row>
    <row r="5058" spans="7:10" s="37" customFormat="1" x14ac:dyDescent="0.25">
      <c r="G5058" s="36"/>
      <c r="H5058" s="36"/>
      <c r="I5058" s="38"/>
      <c r="J5058" s="36"/>
    </row>
    <row r="5059" spans="7:10" s="37" customFormat="1" x14ac:dyDescent="0.25">
      <c r="G5059" s="36"/>
      <c r="H5059" s="36"/>
      <c r="I5059" s="38"/>
      <c r="J5059" s="36"/>
    </row>
    <row r="5060" spans="7:10" s="37" customFormat="1" x14ac:dyDescent="0.25">
      <c r="G5060" s="36"/>
      <c r="H5060" s="36"/>
      <c r="I5060" s="38"/>
      <c r="J5060" s="36"/>
    </row>
    <row r="5061" spans="7:10" s="37" customFormat="1" x14ac:dyDescent="0.25">
      <c r="G5061" s="36"/>
      <c r="H5061" s="36"/>
      <c r="I5061" s="38"/>
      <c r="J5061" s="36"/>
    </row>
    <row r="5062" spans="7:10" s="37" customFormat="1" x14ac:dyDescent="0.25">
      <c r="G5062" s="36"/>
      <c r="H5062" s="36"/>
      <c r="I5062" s="38"/>
      <c r="J5062" s="36"/>
    </row>
    <row r="5063" spans="7:10" s="37" customFormat="1" x14ac:dyDescent="0.25">
      <c r="G5063" s="36"/>
      <c r="H5063" s="36"/>
      <c r="I5063" s="38"/>
      <c r="J5063" s="36"/>
    </row>
    <row r="5064" spans="7:10" s="37" customFormat="1" x14ac:dyDescent="0.25">
      <c r="G5064" s="36"/>
      <c r="H5064" s="36"/>
      <c r="I5064" s="38"/>
      <c r="J5064" s="36"/>
    </row>
    <row r="5065" spans="7:10" s="37" customFormat="1" x14ac:dyDescent="0.25">
      <c r="G5065" s="36"/>
      <c r="H5065" s="36"/>
      <c r="I5065" s="38"/>
      <c r="J5065" s="36"/>
    </row>
    <row r="5066" spans="7:10" s="37" customFormat="1" x14ac:dyDescent="0.25">
      <c r="G5066" s="36"/>
      <c r="H5066" s="36"/>
      <c r="I5066" s="38"/>
      <c r="J5066" s="36"/>
    </row>
    <row r="5067" spans="7:10" s="37" customFormat="1" x14ac:dyDescent="0.25">
      <c r="G5067" s="36"/>
      <c r="H5067" s="36"/>
      <c r="I5067" s="38"/>
      <c r="J5067" s="36"/>
    </row>
    <row r="5068" spans="7:10" s="37" customFormat="1" x14ac:dyDescent="0.25">
      <c r="G5068" s="36"/>
      <c r="H5068" s="36"/>
      <c r="I5068" s="38"/>
      <c r="J5068" s="36"/>
    </row>
    <row r="5069" spans="7:10" s="37" customFormat="1" x14ac:dyDescent="0.25">
      <c r="G5069" s="36"/>
      <c r="H5069" s="36"/>
      <c r="I5069" s="38"/>
      <c r="J5069" s="36"/>
    </row>
    <row r="5070" spans="7:10" s="37" customFormat="1" x14ac:dyDescent="0.25">
      <c r="G5070" s="36"/>
      <c r="H5070" s="36"/>
      <c r="I5070" s="38"/>
      <c r="J5070" s="36"/>
    </row>
    <row r="5071" spans="7:10" s="37" customFormat="1" x14ac:dyDescent="0.25">
      <c r="G5071" s="36"/>
      <c r="H5071" s="36"/>
      <c r="I5071" s="38"/>
      <c r="J5071" s="36"/>
    </row>
    <row r="5072" spans="7:10" s="37" customFormat="1" x14ac:dyDescent="0.25">
      <c r="G5072" s="36"/>
      <c r="H5072" s="36"/>
      <c r="I5072" s="38"/>
      <c r="J5072" s="36"/>
    </row>
    <row r="5073" spans="7:10" s="37" customFormat="1" x14ac:dyDescent="0.25">
      <c r="G5073" s="36"/>
      <c r="H5073" s="36"/>
      <c r="I5073" s="38"/>
      <c r="J5073" s="36"/>
    </row>
    <row r="5074" spans="7:10" s="37" customFormat="1" x14ac:dyDescent="0.25">
      <c r="G5074" s="36"/>
      <c r="H5074" s="36"/>
      <c r="I5074" s="38"/>
      <c r="J5074" s="36"/>
    </row>
    <row r="5075" spans="7:10" s="37" customFormat="1" x14ac:dyDescent="0.25">
      <c r="G5075" s="36"/>
      <c r="H5075" s="36"/>
      <c r="I5075" s="38"/>
      <c r="J5075" s="36"/>
    </row>
    <row r="5076" spans="7:10" s="37" customFormat="1" x14ac:dyDescent="0.25">
      <c r="G5076" s="36"/>
      <c r="H5076" s="36"/>
      <c r="I5076" s="38"/>
      <c r="J5076" s="36"/>
    </row>
    <row r="5077" spans="7:10" s="37" customFormat="1" x14ac:dyDescent="0.25">
      <c r="G5077" s="36"/>
      <c r="H5077" s="36"/>
      <c r="I5077" s="38"/>
      <c r="J5077" s="36"/>
    </row>
    <row r="5078" spans="7:10" s="37" customFormat="1" x14ac:dyDescent="0.25">
      <c r="G5078" s="36"/>
      <c r="H5078" s="36"/>
      <c r="I5078" s="38"/>
      <c r="J5078" s="36"/>
    </row>
    <row r="5079" spans="7:10" s="37" customFormat="1" x14ac:dyDescent="0.25">
      <c r="G5079" s="36"/>
      <c r="H5079" s="36"/>
      <c r="I5079" s="38"/>
      <c r="J5079" s="36"/>
    </row>
    <row r="5080" spans="7:10" s="37" customFormat="1" x14ac:dyDescent="0.25">
      <c r="G5080" s="36"/>
      <c r="H5080" s="36"/>
      <c r="I5080" s="38"/>
      <c r="J5080" s="36"/>
    </row>
    <row r="5081" spans="7:10" s="37" customFormat="1" x14ac:dyDescent="0.25">
      <c r="G5081" s="36"/>
      <c r="H5081" s="36"/>
      <c r="I5081" s="38"/>
      <c r="J5081" s="36"/>
    </row>
    <row r="5082" spans="7:10" s="37" customFormat="1" x14ac:dyDescent="0.25">
      <c r="G5082" s="36"/>
      <c r="H5082" s="36"/>
      <c r="I5082" s="38"/>
      <c r="J5082" s="36"/>
    </row>
    <row r="5083" spans="7:10" s="37" customFormat="1" x14ac:dyDescent="0.25">
      <c r="G5083" s="36"/>
      <c r="H5083" s="36"/>
      <c r="I5083" s="38"/>
      <c r="J5083" s="36"/>
    </row>
    <row r="5084" spans="7:10" s="37" customFormat="1" x14ac:dyDescent="0.25">
      <c r="G5084" s="36"/>
      <c r="H5084" s="36"/>
      <c r="I5084" s="38"/>
      <c r="J5084" s="36"/>
    </row>
    <row r="5085" spans="7:10" s="37" customFormat="1" x14ac:dyDescent="0.25">
      <c r="G5085" s="36"/>
      <c r="H5085" s="36"/>
      <c r="I5085" s="38"/>
      <c r="J5085" s="36"/>
    </row>
    <row r="5086" spans="7:10" s="37" customFormat="1" x14ac:dyDescent="0.25">
      <c r="G5086" s="36"/>
      <c r="H5086" s="36"/>
      <c r="I5086" s="38"/>
      <c r="J5086" s="36"/>
    </row>
    <row r="5087" spans="7:10" s="37" customFormat="1" x14ac:dyDescent="0.25">
      <c r="G5087" s="36"/>
      <c r="H5087" s="36"/>
      <c r="I5087" s="38"/>
      <c r="J5087" s="36"/>
    </row>
    <row r="5088" spans="7:10" s="37" customFormat="1" x14ac:dyDescent="0.25">
      <c r="G5088" s="36"/>
      <c r="H5088" s="36"/>
      <c r="I5088" s="38"/>
      <c r="J5088" s="36"/>
    </row>
    <row r="5089" spans="7:10" s="37" customFormat="1" x14ac:dyDescent="0.25">
      <c r="G5089" s="36"/>
      <c r="H5089" s="36"/>
      <c r="I5089" s="38"/>
      <c r="J5089" s="36"/>
    </row>
    <row r="5090" spans="7:10" s="37" customFormat="1" x14ac:dyDescent="0.25">
      <c r="G5090" s="36"/>
      <c r="H5090" s="36"/>
      <c r="I5090" s="38"/>
      <c r="J5090" s="36"/>
    </row>
    <row r="5091" spans="7:10" s="37" customFormat="1" x14ac:dyDescent="0.25">
      <c r="G5091" s="36"/>
      <c r="H5091" s="36"/>
      <c r="I5091" s="38"/>
      <c r="J5091" s="36"/>
    </row>
    <row r="5092" spans="7:10" s="37" customFormat="1" x14ac:dyDescent="0.25">
      <c r="G5092" s="36"/>
      <c r="H5092" s="36"/>
      <c r="I5092" s="38"/>
      <c r="J5092" s="36"/>
    </row>
    <row r="5093" spans="7:10" s="37" customFormat="1" x14ac:dyDescent="0.25">
      <c r="G5093" s="36"/>
      <c r="H5093" s="36"/>
      <c r="I5093" s="38"/>
      <c r="J5093" s="36"/>
    </row>
    <row r="5094" spans="7:10" s="37" customFormat="1" x14ac:dyDescent="0.25">
      <c r="G5094" s="36"/>
      <c r="H5094" s="36"/>
      <c r="I5094" s="38"/>
      <c r="J5094" s="36"/>
    </row>
    <row r="5095" spans="7:10" s="37" customFormat="1" x14ac:dyDescent="0.25">
      <c r="G5095" s="36"/>
      <c r="H5095" s="36"/>
      <c r="I5095" s="38"/>
      <c r="J5095" s="36"/>
    </row>
    <row r="5096" spans="7:10" s="37" customFormat="1" x14ac:dyDescent="0.25">
      <c r="G5096" s="36"/>
      <c r="H5096" s="36"/>
      <c r="I5096" s="38"/>
      <c r="J5096" s="36"/>
    </row>
    <row r="5097" spans="7:10" s="37" customFormat="1" x14ac:dyDescent="0.25">
      <c r="G5097" s="36"/>
      <c r="H5097" s="36"/>
      <c r="I5097" s="38"/>
      <c r="J5097" s="36"/>
    </row>
    <row r="5098" spans="7:10" s="37" customFormat="1" x14ac:dyDescent="0.25">
      <c r="G5098" s="36"/>
      <c r="H5098" s="36"/>
      <c r="I5098" s="38"/>
      <c r="J5098" s="36"/>
    </row>
    <row r="5099" spans="7:10" s="37" customFormat="1" x14ac:dyDescent="0.25">
      <c r="G5099" s="36"/>
      <c r="H5099" s="36"/>
      <c r="I5099" s="38"/>
      <c r="J5099" s="36"/>
    </row>
    <row r="5100" spans="7:10" s="37" customFormat="1" x14ac:dyDescent="0.25">
      <c r="G5100" s="36"/>
      <c r="H5100" s="36"/>
      <c r="I5100" s="38"/>
      <c r="J5100" s="36"/>
    </row>
    <row r="5101" spans="7:10" s="37" customFormat="1" x14ac:dyDescent="0.25">
      <c r="G5101" s="36"/>
      <c r="H5101" s="36"/>
      <c r="I5101" s="38"/>
      <c r="J5101" s="36"/>
    </row>
    <row r="5102" spans="7:10" s="37" customFormat="1" x14ac:dyDescent="0.25">
      <c r="G5102" s="36"/>
      <c r="H5102" s="36"/>
      <c r="I5102" s="38"/>
      <c r="J5102" s="36"/>
    </row>
    <row r="5103" spans="7:10" s="37" customFormat="1" x14ac:dyDescent="0.25">
      <c r="G5103" s="36"/>
      <c r="H5103" s="36"/>
      <c r="I5103" s="38"/>
      <c r="J5103" s="36"/>
    </row>
    <row r="5104" spans="7:10" s="37" customFormat="1" x14ac:dyDescent="0.25">
      <c r="G5104" s="36"/>
      <c r="H5104" s="36"/>
      <c r="I5104" s="38"/>
      <c r="J5104" s="36"/>
    </row>
    <row r="5105" spans="7:10" s="37" customFormat="1" x14ac:dyDescent="0.25">
      <c r="G5105" s="36"/>
      <c r="H5105" s="36"/>
      <c r="I5105" s="38"/>
      <c r="J5105" s="36"/>
    </row>
    <row r="5106" spans="7:10" s="37" customFormat="1" x14ac:dyDescent="0.25">
      <c r="G5106" s="36"/>
      <c r="H5106" s="36"/>
      <c r="I5106" s="38"/>
      <c r="J5106" s="36"/>
    </row>
    <row r="5107" spans="7:10" s="37" customFormat="1" x14ac:dyDescent="0.25">
      <c r="G5107" s="36"/>
      <c r="H5107" s="36"/>
      <c r="I5107" s="38"/>
      <c r="J5107" s="36"/>
    </row>
    <row r="5108" spans="7:10" s="37" customFormat="1" x14ac:dyDescent="0.25">
      <c r="G5108" s="36"/>
      <c r="H5108" s="36"/>
      <c r="I5108" s="38"/>
      <c r="J5108" s="36"/>
    </row>
    <row r="5109" spans="7:10" s="37" customFormat="1" x14ac:dyDescent="0.25">
      <c r="G5109" s="36"/>
      <c r="H5109" s="36"/>
      <c r="I5109" s="38"/>
      <c r="J5109" s="36"/>
    </row>
    <row r="5110" spans="7:10" s="37" customFormat="1" x14ac:dyDescent="0.25">
      <c r="G5110" s="36"/>
      <c r="H5110" s="36"/>
      <c r="I5110" s="38"/>
      <c r="J5110" s="36"/>
    </row>
    <row r="5111" spans="7:10" s="37" customFormat="1" x14ac:dyDescent="0.25">
      <c r="G5111" s="36"/>
      <c r="H5111" s="36"/>
      <c r="I5111" s="38"/>
      <c r="J5111" s="36"/>
    </row>
    <row r="5112" spans="7:10" s="37" customFormat="1" x14ac:dyDescent="0.25">
      <c r="G5112" s="36"/>
      <c r="H5112" s="36"/>
      <c r="I5112" s="38"/>
      <c r="J5112" s="36"/>
    </row>
    <row r="5113" spans="7:10" s="37" customFormat="1" x14ac:dyDescent="0.25">
      <c r="G5113" s="36"/>
      <c r="H5113" s="36"/>
      <c r="I5113" s="38"/>
      <c r="J5113" s="36"/>
    </row>
    <row r="5114" spans="7:10" s="37" customFormat="1" x14ac:dyDescent="0.25">
      <c r="G5114" s="36"/>
      <c r="H5114" s="36"/>
      <c r="I5114" s="38"/>
      <c r="J5114" s="36"/>
    </row>
    <row r="5115" spans="7:10" s="37" customFormat="1" x14ac:dyDescent="0.25">
      <c r="G5115" s="36"/>
      <c r="H5115" s="36"/>
      <c r="I5115" s="38"/>
      <c r="J5115" s="36"/>
    </row>
    <row r="5116" spans="7:10" s="37" customFormat="1" x14ac:dyDescent="0.25">
      <c r="G5116" s="36"/>
      <c r="H5116" s="36"/>
      <c r="I5116" s="38"/>
      <c r="J5116" s="36"/>
    </row>
    <row r="5117" spans="7:10" s="37" customFormat="1" x14ac:dyDescent="0.25">
      <c r="G5117" s="36"/>
      <c r="H5117" s="36"/>
      <c r="I5117" s="38"/>
      <c r="J5117" s="36"/>
    </row>
    <row r="5118" spans="7:10" s="37" customFormat="1" x14ac:dyDescent="0.25">
      <c r="G5118" s="36"/>
      <c r="H5118" s="36"/>
      <c r="I5118" s="38"/>
      <c r="J5118" s="36"/>
    </row>
    <row r="5119" spans="7:10" s="37" customFormat="1" x14ac:dyDescent="0.25">
      <c r="G5119" s="36"/>
      <c r="H5119" s="36"/>
      <c r="I5119" s="38"/>
      <c r="J5119" s="36"/>
    </row>
    <row r="5120" spans="7:10" s="37" customFormat="1" x14ac:dyDescent="0.25">
      <c r="G5120" s="36"/>
      <c r="H5120" s="36"/>
      <c r="I5120" s="38"/>
      <c r="J5120" s="36"/>
    </row>
    <row r="5121" spans="7:10" s="37" customFormat="1" x14ac:dyDescent="0.25">
      <c r="G5121" s="36"/>
      <c r="H5121" s="36"/>
      <c r="I5121" s="38"/>
      <c r="J5121" s="36"/>
    </row>
    <row r="5122" spans="7:10" s="37" customFormat="1" x14ac:dyDescent="0.25">
      <c r="G5122" s="36"/>
      <c r="H5122" s="36"/>
      <c r="I5122" s="38"/>
      <c r="J5122" s="36"/>
    </row>
    <row r="5123" spans="7:10" s="37" customFormat="1" x14ac:dyDescent="0.25">
      <c r="G5123" s="36"/>
      <c r="H5123" s="36"/>
      <c r="I5123" s="38"/>
      <c r="J5123" s="36"/>
    </row>
    <row r="5124" spans="7:10" s="37" customFormat="1" x14ac:dyDescent="0.25">
      <c r="G5124" s="36"/>
      <c r="H5124" s="36"/>
      <c r="I5124" s="38"/>
      <c r="J5124" s="36"/>
    </row>
    <row r="5125" spans="7:10" s="37" customFormat="1" x14ac:dyDescent="0.25">
      <c r="G5125" s="36"/>
      <c r="H5125" s="36"/>
      <c r="I5125" s="38"/>
      <c r="J5125" s="36"/>
    </row>
    <row r="5126" spans="7:10" s="37" customFormat="1" x14ac:dyDescent="0.25">
      <c r="G5126" s="36"/>
      <c r="H5126" s="36"/>
      <c r="I5126" s="38"/>
      <c r="J5126" s="36"/>
    </row>
    <row r="5127" spans="7:10" s="37" customFormat="1" x14ac:dyDescent="0.25">
      <c r="G5127" s="36"/>
      <c r="H5127" s="36"/>
      <c r="I5127" s="38"/>
      <c r="J5127" s="36"/>
    </row>
    <row r="5128" spans="7:10" s="37" customFormat="1" x14ac:dyDescent="0.25">
      <c r="G5128" s="36"/>
      <c r="H5128" s="36"/>
      <c r="I5128" s="38"/>
      <c r="J5128" s="36"/>
    </row>
    <row r="5129" spans="7:10" s="37" customFormat="1" x14ac:dyDescent="0.25">
      <c r="G5129" s="36"/>
      <c r="H5129" s="36"/>
      <c r="I5129" s="38"/>
      <c r="J5129" s="36"/>
    </row>
    <row r="5130" spans="7:10" s="37" customFormat="1" x14ac:dyDescent="0.25">
      <c r="G5130" s="36"/>
      <c r="H5130" s="36"/>
      <c r="I5130" s="38"/>
      <c r="J5130" s="36"/>
    </row>
    <row r="5131" spans="7:10" s="37" customFormat="1" x14ac:dyDescent="0.25">
      <c r="G5131" s="36"/>
      <c r="H5131" s="36"/>
      <c r="I5131" s="38"/>
      <c r="J5131" s="36"/>
    </row>
    <row r="5132" spans="7:10" s="37" customFormat="1" x14ac:dyDescent="0.25">
      <c r="G5132" s="36"/>
      <c r="H5132" s="36"/>
      <c r="I5132" s="38"/>
      <c r="J5132" s="36"/>
    </row>
    <row r="5133" spans="7:10" s="37" customFormat="1" x14ac:dyDescent="0.25">
      <c r="G5133" s="36"/>
      <c r="H5133" s="36"/>
      <c r="I5133" s="38"/>
      <c r="J5133" s="36"/>
    </row>
    <row r="5134" spans="7:10" s="37" customFormat="1" x14ac:dyDescent="0.25">
      <c r="G5134" s="36"/>
      <c r="H5134" s="36"/>
      <c r="I5134" s="38"/>
      <c r="J5134" s="36"/>
    </row>
    <row r="5135" spans="7:10" s="37" customFormat="1" x14ac:dyDescent="0.25">
      <c r="G5135" s="36"/>
      <c r="H5135" s="36"/>
      <c r="I5135" s="38"/>
      <c r="J5135" s="36"/>
    </row>
    <row r="5136" spans="7:10" s="37" customFormat="1" x14ac:dyDescent="0.25">
      <c r="G5136" s="36"/>
      <c r="H5136" s="36"/>
      <c r="I5136" s="38"/>
      <c r="J5136" s="36"/>
    </row>
    <row r="5137" spans="7:10" s="37" customFormat="1" x14ac:dyDescent="0.25">
      <c r="G5137" s="36"/>
      <c r="H5137" s="36"/>
      <c r="I5137" s="38"/>
      <c r="J5137" s="36"/>
    </row>
    <row r="5138" spans="7:10" s="37" customFormat="1" x14ac:dyDescent="0.25">
      <c r="G5138" s="36"/>
      <c r="H5138" s="36"/>
      <c r="I5138" s="38"/>
      <c r="J5138" s="36"/>
    </row>
    <row r="5139" spans="7:10" s="37" customFormat="1" x14ac:dyDescent="0.25">
      <c r="G5139" s="36"/>
      <c r="H5139" s="36"/>
      <c r="I5139" s="38"/>
      <c r="J5139" s="36"/>
    </row>
    <row r="5140" spans="7:10" s="37" customFormat="1" x14ac:dyDescent="0.25">
      <c r="G5140" s="36"/>
      <c r="H5140" s="36"/>
      <c r="I5140" s="38"/>
      <c r="J5140" s="36"/>
    </row>
    <row r="5141" spans="7:10" s="37" customFormat="1" x14ac:dyDescent="0.25">
      <c r="G5141" s="36"/>
      <c r="H5141" s="36"/>
      <c r="I5141" s="38"/>
      <c r="J5141" s="36"/>
    </row>
    <row r="5142" spans="7:10" s="37" customFormat="1" x14ac:dyDescent="0.25">
      <c r="G5142" s="36"/>
      <c r="H5142" s="36"/>
      <c r="I5142" s="38"/>
      <c r="J5142" s="36"/>
    </row>
    <row r="5143" spans="7:10" s="37" customFormat="1" x14ac:dyDescent="0.25">
      <c r="G5143" s="36"/>
      <c r="H5143" s="36"/>
      <c r="I5143" s="38"/>
      <c r="J5143" s="36"/>
    </row>
    <row r="5144" spans="7:10" s="37" customFormat="1" x14ac:dyDescent="0.25">
      <c r="G5144" s="36"/>
      <c r="H5144" s="36"/>
      <c r="I5144" s="38"/>
      <c r="J5144" s="36"/>
    </row>
    <row r="5145" spans="7:10" s="37" customFormat="1" x14ac:dyDescent="0.25">
      <c r="G5145" s="36"/>
      <c r="H5145" s="36"/>
      <c r="I5145" s="38"/>
      <c r="J5145" s="36"/>
    </row>
    <row r="5146" spans="7:10" s="37" customFormat="1" x14ac:dyDescent="0.25">
      <c r="G5146" s="36"/>
      <c r="H5146" s="36"/>
      <c r="I5146" s="38"/>
      <c r="J5146" s="36"/>
    </row>
    <row r="5147" spans="7:10" s="37" customFormat="1" x14ac:dyDescent="0.25">
      <c r="G5147" s="36"/>
      <c r="H5147" s="36"/>
      <c r="I5147" s="38"/>
      <c r="J5147" s="36"/>
    </row>
    <row r="5148" spans="7:10" s="37" customFormat="1" x14ac:dyDescent="0.25">
      <c r="G5148" s="36"/>
      <c r="H5148" s="36"/>
      <c r="I5148" s="38"/>
      <c r="J5148" s="36"/>
    </row>
    <row r="5149" spans="7:10" s="37" customFormat="1" x14ac:dyDescent="0.25">
      <c r="G5149" s="36"/>
      <c r="H5149" s="36"/>
      <c r="I5149" s="38"/>
      <c r="J5149" s="36"/>
    </row>
    <row r="5150" spans="7:10" s="37" customFormat="1" x14ac:dyDescent="0.25">
      <c r="G5150" s="36"/>
      <c r="H5150" s="36"/>
      <c r="I5150" s="38"/>
      <c r="J5150" s="36"/>
    </row>
    <row r="5151" spans="7:10" s="37" customFormat="1" x14ac:dyDescent="0.25">
      <c r="G5151" s="36"/>
      <c r="H5151" s="36"/>
      <c r="I5151" s="38"/>
      <c r="J5151" s="36"/>
    </row>
    <row r="5152" spans="7:10" s="37" customFormat="1" x14ac:dyDescent="0.25">
      <c r="G5152" s="36"/>
      <c r="H5152" s="36"/>
      <c r="I5152" s="38"/>
      <c r="J5152" s="36"/>
    </row>
    <row r="5153" spans="7:10" s="37" customFormat="1" x14ac:dyDescent="0.25">
      <c r="G5153" s="36"/>
      <c r="H5153" s="36"/>
      <c r="I5153" s="38"/>
      <c r="J5153" s="36"/>
    </row>
    <row r="5154" spans="7:10" s="37" customFormat="1" x14ac:dyDescent="0.25">
      <c r="G5154" s="36"/>
      <c r="H5154" s="36"/>
      <c r="I5154" s="38"/>
      <c r="J5154" s="36"/>
    </row>
    <row r="5155" spans="7:10" s="37" customFormat="1" x14ac:dyDescent="0.25">
      <c r="G5155" s="36"/>
      <c r="H5155" s="36"/>
      <c r="I5155" s="38"/>
      <c r="J5155" s="36"/>
    </row>
    <row r="5156" spans="7:10" s="37" customFormat="1" x14ac:dyDescent="0.25">
      <c r="G5156" s="36"/>
      <c r="H5156" s="36"/>
      <c r="I5156" s="38"/>
      <c r="J5156" s="36"/>
    </row>
    <row r="5157" spans="7:10" s="37" customFormat="1" x14ac:dyDescent="0.25">
      <c r="G5157" s="36"/>
      <c r="H5157" s="36"/>
      <c r="I5157" s="38"/>
      <c r="J5157" s="36"/>
    </row>
    <row r="5158" spans="7:10" s="37" customFormat="1" x14ac:dyDescent="0.25">
      <c r="G5158" s="36"/>
      <c r="H5158" s="36"/>
      <c r="I5158" s="38"/>
      <c r="J5158" s="36"/>
    </row>
    <row r="5159" spans="7:10" s="37" customFormat="1" x14ac:dyDescent="0.25">
      <c r="G5159" s="36"/>
      <c r="H5159" s="36"/>
      <c r="I5159" s="38"/>
      <c r="J5159" s="36"/>
    </row>
    <row r="5160" spans="7:10" s="37" customFormat="1" x14ac:dyDescent="0.25">
      <c r="G5160" s="36"/>
      <c r="H5160" s="36"/>
      <c r="I5160" s="38"/>
      <c r="J5160" s="36"/>
    </row>
    <row r="5161" spans="7:10" s="37" customFormat="1" x14ac:dyDescent="0.25">
      <c r="G5161" s="36"/>
      <c r="H5161" s="36"/>
      <c r="I5161" s="38"/>
      <c r="J5161" s="36"/>
    </row>
    <row r="5162" spans="7:10" s="37" customFormat="1" x14ac:dyDescent="0.25">
      <c r="G5162" s="36"/>
      <c r="H5162" s="36"/>
      <c r="I5162" s="38"/>
      <c r="J5162" s="36"/>
    </row>
    <row r="5163" spans="7:10" s="37" customFormat="1" x14ac:dyDescent="0.25">
      <c r="G5163" s="36"/>
      <c r="H5163" s="36"/>
      <c r="I5163" s="38"/>
      <c r="J5163" s="36"/>
    </row>
    <row r="5164" spans="7:10" s="37" customFormat="1" x14ac:dyDescent="0.25">
      <c r="G5164" s="36"/>
      <c r="H5164" s="36"/>
      <c r="I5164" s="38"/>
      <c r="J5164" s="36"/>
    </row>
    <row r="5165" spans="7:10" s="37" customFormat="1" x14ac:dyDescent="0.25">
      <c r="G5165" s="36"/>
      <c r="H5165" s="36"/>
      <c r="I5165" s="38"/>
      <c r="J5165" s="36"/>
    </row>
    <row r="5166" spans="7:10" s="37" customFormat="1" x14ac:dyDescent="0.25">
      <c r="G5166" s="36"/>
      <c r="H5166" s="36"/>
      <c r="I5166" s="38"/>
      <c r="J5166" s="36"/>
    </row>
    <row r="5167" spans="7:10" s="37" customFormat="1" x14ac:dyDescent="0.25">
      <c r="G5167" s="36"/>
      <c r="H5167" s="36"/>
      <c r="I5167" s="38"/>
      <c r="J5167" s="36"/>
    </row>
    <row r="5168" spans="7:10" s="37" customFormat="1" x14ac:dyDescent="0.25">
      <c r="G5168" s="36"/>
      <c r="H5168" s="36"/>
      <c r="I5168" s="38"/>
      <c r="J5168" s="36"/>
    </row>
    <row r="5169" spans="7:10" s="37" customFormat="1" x14ac:dyDescent="0.25">
      <c r="G5169" s="36"/>
      <c r="H5169" s="36"/>
      <c r="I5169" s="38"/>
      <c r="J5169" s="36"/>
    </row>
    <row r="5170" spans="7:10" s="37" customFormat="1" x14ac:dyDescent="0.25">
      <c r="G5170" s="36"/>
      <c r="H5170" s="36"/>
      <c r="I5170" s="38"/>
      <c r="J5170" s="36"/>
    </row>
    <row r="5171" spans="7:10" s="37" customFormat="1" x14ac:dyDescent="0.25">
      <c r="G5171" s="36"/>
      <c r="H5171" s="36"/>
      <c r="I5171" s="38"/>
      <c r="J5171" s="36"/>
    </row>
    <row r="5172" spans="7:10" s="37" customFormat="1" x14ac:dyDescent="0.25">
      <c r="G5172" s="36"/>
      <c r="H5172" s="36"/>
      <c r="I5172" s="38"/>
      <c r="J5172" s="36"/>
    </row>
    <row r="5173" spans="7:10" s="37" customFormat="1" x14ac:dyDescent="0.25">
      <c r="G5173" s="36"/>
      <c r="H5173" s="36"/>
      <c r="I5173" s="38"/>
      <c r="J5173" s="36"/>
    </row>
    <row r="5174" spans="7:10" s="37" customFormat="1" x14ac:dyDescent="0.25">
      <c r="G5174" s="36"/>
      <c r="H5174" s="36"/>
      <c r="I5174" s="38"/>
      <c r="J5174" s="36"/>
    </row>
    <row r="5175" spans="7:10" s="37" customFormat="1" x14ac:dyDescent="0.25">
      <c r="G5175" s="36"/>
      <c r="H5175" s="36"/>
      <c r="I5175" s="38"/>
      <c r="J5175" s="36"/>
    </row>
    <row r="5176" spans="7:10" s="37" customFormat="1" x14ac:dyDescent="0.25">
      <c r="G5176" s="36"/>
      <c r="H5176" s="36"/>
      <c r="I5176" s="38"/>
      <c r="J5176" s="36"/>
    </row>
    <row r="5177" spans="7:10" s="37" customFormat="1" x14ac:dyDescent="0.25">
      <c r="G5177" s="36"/>
      <c r="H5177" s="36"/>
      <c r="I5177" s="38"/>
      <c r="J5177" s="36"/>
    </row>
    <row r="5178" spans="7:10" s="37" customFormat="1" x14ac:dyDescent="0.25">
      <c r="G5178" s="36"/>
      <c r="H5178" s="36"/>
      <c r="I5178" s="38"/>
      <c r="J5178" s="36"/>
    </row>
    <row r="5179" spans="7:10" s="37" customFormat="1" x14ac:dyDescent="0.25">
      <c r="G5179" s="36"/>
      <c r="H5179" s="36"/>
      <c r="I5179" s="38"/>
      <c r="J5179" s="36"/>
    </row>
    <row r="5180" spans="7:10" s="37" customFormat="1" x14ac:dyDescent="0.25">
      <c r="G5180" s="36"/>
      <c r="H5180" s="36"/>
      <c r="I5180" s="38"/>
      <c r="J5180" s="36"/>
    </row>
    <row r="5181" spans="7:10" s="37" customFormat="1" x14ac:dyDescent="0.25">
      <c r="G5181" s="36"/>
      <c r="H5181" s="36"/>
      <c r="I5181" s="38"/>
      <c r="J5181" s="36"/>
    </row>
    <row r="5182" spans="7:10" s="37" customFormat="1" x14ac:dyDescent="0.25">
      <c r="G5182" s="36"/>
      <c r="H5182" s="36"/>
      <c r="I5182" s="38"/>
      <c r="J5182" s="36"/>
    </row>
    <row r="5183" spans="7:10" s="37" customFormat="1" x14ac:dyDescent="0.25">
      <c r="G5183" s="36"/>
      <c r="H5183" s="36"/>
      <c r="I5183" s="38"/>
      <c r="J5183" s="36"/>
    </row>
    <row r="5184" spans="7:10" s="37" customFormat="1" x14ac:dyDescent="0.25">
      <c r="G5184" s="36"/>
      <c r="H5184" s="36"/>
      <c r="I5184" s="38"/>
      <c r="J5184" s="36"/>
    </row>
    <row r="5185" spans="7:10" s="37" customFormat="1" x14ac:dyDescent="0.25">
      <c r="G5185" s="36"/>
      <c r="H5185" s="36"/>
      <c r="I5185" s="38"/>
      <c r="J5185" s="36"/>
    </row>
    <row r="5186" spans="7:10" s="37" customFormat="1" x14ac:dyDescent="0.25">
      <c r="G5186" s="36"/>
      <c r="H5186" s="36"/>
      <c r="I5186" s="38"/>
      <c r="J5186" s="36"/>
    </row>
    <row r="5187" spans="7:10" s="37" customFormat="1" x14ac:dyDescent="0.25">
      <c r="G5187" s="36"/>
      <c r="H5187" s="36"/>
      <c r="I5187" s="38"/>
      <c r="J5187" s="36"/>
    </row>
    <row r="5188" spans="7:10" s="37" customFormat="1" x14ac:dyDescent="0.25">
      <c r="G5188" s="36"/>
      <c r="H5188" s="36"/>
      <c r="I5188" s="38"/>
      <c r="J5188" s="36"/>
    </row>
    <row r="5189" spans="7:10" s="37" customFormat="1" x14ac:dyDescent="0.25">
      <c r="G5189" s="36"/>
      <c r="H5189" s="36"/>
      <c r="I5189" s="38"/>
      <c r="J5189" s="36"/>
    </row>
    <row r="5190" spans="7:10" s="37" customFormat="1" x14ac:dyDescent="0.25">
      <c r="G5190" s="36"/>
      <c r="H5190" s="36"/>
      <c r="I5190" s="38"/>
      <c r="J5190" s="36"/>
    </row>
    <row r="5191" spans="7:10" s="37" customFormat="1" x14ac:dyDescent="0.25">
      <c r="G5191" s="36"/>
      <c r="H5191" s="36"/>
      <c r="I5191" s="38"/>
      <c r="J5191" s="36"/>
    </row>
    <row r="5192" spans="7:10" s="37" customFormat="1" x14ac:dyDescent="0.25">
      <c r="G5192" s="36"/>
      <c r="H5192" s="36"/>
      <c r="I5192" s="38"/>
      <c r="J5192" s="36"/>
    </row>
    <row r="5193" spans="7:10" s="37" customFormat="1" x14ac:dyDescent="0.25">
      <c r="G5193" s="36"/>
      <c r="H5193" s="36"/>
      <c r="I5193" s="38"/>
      <c r="J5193" s="36"/>
    </row>
    <row r="5194" spans="7:10" s="37" customFormat="1" x14ac:dyDescent="0.25">
      <c r="G5194" s="36"/>
      <c r="H5194" s="36"/>
      <c r="I5194" s="38"/>
      <c r="J5194" s="36"/>
    </row>
    <row r="5195" spans="7:10" s="37" customFormat="1" x14ac:dyDescent="0.25">
      <c r="G5195" s="36"/>
      <c r="H5195" s="36"/>
      <c r="I5195" s="38"/>
      <c r="J5195" s="36"/>
    </row>
    <row r="5196" spans="7:10" s="37" customFormat="1" x14ac:dyDescent="0.25">
      <c r="G5196" s="36"/>
      <c r="H5196" s="36"/>
      <c r="I5196" s="38"/>
      <c r="J5196" s="36"/>
    </row>
    <row r="5197" spans="7:10" s="37" customFormat="1" x14ac:dyDescent="0.25">
      <c r="G5197" s="36"/>
      <c r="H5197" s="36"/>
      <c r="I5197" s="38"/>
      <c r="J5197" s="36"/>
    </row>
    <row r="5198" spans="7:10" s="37" customFormat="1" x14ac:dyDescent="0.25">
      <c r="G5198" s="36"/>
      <c r="H5198" s="36"/>
      <c r="I5198" s="38"/>
      <c r="J5198" s="36"/>
    </row>
    <row r="5199" spans="7:10" s="37" customFormat="1" x14ac:dyDescent="0.25">
      <c r="G5199" s="36"/>
      <c r="H5199" s="36"/>
      <c r="I5199" s="38"/>
      <c r="J5199" s="36"/>
    </row>
    <row r="5200" spans="7:10" s="37" customFormat="1" x14ac:dyDescent="0.25">
      <c r="G5200" s="36"/>
      <c r="H5200" s="36"/>
      <c r="I5200" s="38"/>
      <c r="J5200" s="36"/>
    </row>
    <row r="5201" spans="7:10" s="37" customFormat="1" x14ac:dyDescent="0.25">
      <c r="G5201" s="36"/>
      <c r="H5201" s="36"/>
      <c r="I5201" s="38"/>
      <c r="J5201" s="36"/>
    </row>
    <row r="5202" spans="7:10" s="37" customFormat="1" x14ac:dyDescent="0.25">
      <c r="G5202" s="36"/>
      <c r="H5202" s="36"/>
      <c r="I5202" s="38"/>
      <c r="J5202" s="36"/>
    </row>
    <row r="5203" spans="7:10" s="37" customFormat="1" x14ac:dyDescent="0.25">
      <c r="G5203" s="36"/>
      <c r="H5203" s="36"/>
      <c r="I5203" s="38"/>
      <c r="J5203" s="36"/>
    </row>
    <row r="5204" spans="7:10" s="37" customFormat="1" x14ac:dyDescent="0.25">
      <c r="G5204" s="36"/>
      <c r="H5204" s="36"/>
      <c r="I5204" s="38"/>
      <c r="J5204" s="36"/>
    </row>
    <row r="5205" spans="7:10" s="37" customFormat="1" x14ac:dyDescent="0.25">
      <c r="G5205" s="36"/>
      <c r="H5205" s="36"/>
      <c r="I5205" s="38"/>
      <c r="J5205" s="36"/>
    </row>
    <row r="5206" spans="7:10" s="37" customFormat="1" x14ac:dyDescent="0.25">
      <c r="G5206" s="36"/>
      <c r="H5206" s="36"/>
      <c r="I5206" s="38"/>
      <c r="J5206" s="36"/>
    </row>
    <row r="5207" spans="7:10" s="37" customFormat="1" x14ac:dyDescent="0.25">
      <c r="G5207" s="36"/>
      <c r="H5207" s="36"/>
      <c r="I5207" s="38"/>
      <c r="J5207" s="36"/>
    </row>
    <row r="5208" spans="7:10" s="37" customFormat="1" x14ac:dyDescent="0.25">
      <c r="G5208" s="36"/>
      <c r="H5208" s="36"/>
      <c r="I5208" s="38"/>
      <c r="J5208" s="36"/>
    </row>
    <row r="5209" spans="7:10" s="37" customFormat="1" x14ac:dyDescent="0.25">
      <c r="G5209" s="36"/>
      <c r="H5209" s="36"/>
      <c r="I5209" s="38"/>
      <c r="J5209" s="36"/>
    </row>
    <row r="5210" spans="7:10" s="37" customFormat="1" x14ac:dyDescent="0.25">
      <c r="G5210" s="36"/>
      <c r="H5210" s="36"/>
      <c r="I5210" s="38"/>
      <c r="J5210" s="36"/>
    </row>
    <row r="5211" spans="7:10" s="37" customFormat="1" x14ac:dyDescent="0.25">
      <c r="G5211" s="36"/>
      <c r="H5211" s="36"/>
      <c r="I5211" s="38"/>
      <c r="J5211" s="36"/>
    </row>
    <row r="5212" spans="7:10" s="37" customFormat="1" x14ac:dyDescent="0.25">
      <c r="G5212" s="36"/>
      <c r="H5212" s="36"/>
      <c r="I5212" s="38"/>
      <c r="J5212" s="36"/>
    </row>
    <row r="5213" spans="7:10" s="37" customFormat="1" x14ac:dyDescent="0.25">
      <c r="G5213" s="36"/>
      <c r="H5213" s="36"/>
      <c r="I5213" s="38"/>
      <c r="J5213" s="36"/>
    </row>
    <row r="5214" spans="7:10" s="37" customFormat="1" x14ac:dyDescent="0.25">
      <c r="G5214" s="36"/>
      <c r="H5214" s="36"/>
      <c r="I5214" s="38"/>
      <c r="J5214" s="36"/>
    </row>
    <row r="5215" spans="7:10" s="37" customFormat="1" x14ac:dyDescent="0.25">
      <c r="G5215" s="36"/>
      <c r="H5215" s="36"/>
      <c r="I5215" s="38"/>
      <c r="J5215" s="36"/>
    </row>
    <row r="5216" spans="7:10" s="37" customFormat="1" x14ac:dyDescent="0.25">
      <c r="G5216" s="36"/>
      <c r="H5216" s="36"/>
      <c r="I5216" s="38"/>
      <c r="J5216" s="36"/>
    </row>
    <row r="5217" spans="7:10" s="37" customFormat="1" x14ac:dyDescent="0.25">
      <c r="G5217" s="36"/>
      <c r="H5217" s="36"/>
      <c r="I5217" s="38"/>
      <c r="J5217" s="36"/>
    </row>
    <row r="5218" spans="7:10" s="37" customFormat="1" x14ac:dyDescent="0.25">
      <c r="G5218" s="36"/>
      <c r="H5218" s="36"/>
      <c r="I5218" s="38"/>
      <c r="J5218" s="36"/>
    </row>
    <row r="5219" spans="7:10" s="37" customFormat="1" x14ac:dyDescent="0.25">
      <c r="G5219" s="36"/>
      <c r="H5219" s="36"/>
      <c r="I5219" s="38"/>
      <c r="J5219" s="36"/>
    </row>
    <row r="5220" spans="7:10" s="37" customFormat="1" x14ac:dyDescent="0.25">
      <c r="G5220" s="36"/>
      <c r="H5220" s="36"/>
      <c r="I5220" s="38"/>
      <c r="J5220" s="36"/>
    </row>
    <row r="5221" spans="7:10" s="37" customFormat="1" x14ac:dyDescent="0.25">
      <c r="G5221" s="36"/>
      <c r="H5221" s="36"/>
      <c r="I5221" s="38"/>
      <c r="J5221" s="36"/>
    </row>
    <row r="5222" spans="7:10" s="37" customFormat="1" x14ac:dyDescent="0.25">
      <c r="G5222" s="36"/>
      <c r="H5222" s="36"/>
      <c r="I5222" s="38"/>
      <c r="J5222" s="36"/>
    </row>
    <row r="5223" spans="7:10" s="37" customFormat="1" x14ac:dyDescent="0.25">
      <c r="G5223" s="36"/>
      <c r="H5223" s="36"/>
      <c r="I5223" s="38"/>
      <c r="J5223" s="36"/>
    </row>
    <row r="5224" spans="7:10" s="37" customFormat="1" x14ac:dyDescent="0.25">
      <c r="G5224" s="36"/>
      <c r="H5224" s="36"/>
      <c r="I5224" s="38"/>
      <c r="J5224" s="36"/>
    </row>
    <row r="5225" spans="7:10" s="37" customFormat="1" x14ac:dyDescent="0.25">
      <c r="G5225" s="36"/>
      <c r="H5225" s="36"/>
      <c r="I5225" s="38"/>
      <c r="J5225" s="36"/>
    </row>
    <row r="5226" spans="7:10" s="37" customFormat="1" x14ac:dyDescent="0.25">
      <c r="G5226" s="36"/>
      <c r="H5226" s="36"/>
      <c r="I5226" s="38"/>
      <c r="J5226" s="36"/>
    </row>
    <row r="5227" spans="7:10" s="37" customFormat="1" x14ac:dyDescent="0.25">
      <c r="G5227" s="36"/>
      <c r="H5227" s="36"/>
      <c r="I5227" s="38"/>
      <c r="J5227" s="36"/>
    </row>
    <row r="5228" spans="7:10" s="37" customFormat="1" x14ac:dyDescent="0.25">
      <c r="G5228" s="36"/>
      <c r="H5228" s="36"/>
      <c r="I5228" s="38"/>
      <c r="J5228" s="36"/>
    </row>
    <row r="5229" spans="7:10" s="37" customFormat="1" x14ac:dyDescent="0.25">
      <c r="G5229" s="36"/>
      <c r="H5229" s="36"/>
      <c r="I5229" s="38"/>
      <c r="J5229" s="36"/>
    </row>
    <row r="5230" spans="7:10" s="37" customFormat="1" x14ac:dyDescent="0.25">
      <c r="G5230" s="36"/>
      <c r="H5230" s="36"/>
      <c r="I5230" s="38"/>
      <c r="J5230" s="36"/>
    </row>
    <row r="5231" spans="7:10" s="37" customFormat="1" x14ac:dyDescent="0.25">
      <c r="G5231" s="36"/>
      <c r="H5231" s="36"/>
      <c r="I5231" s="38"/>
      <c r="J5231" s="36"/>
    </row>
    <row r="5232" spans="7:10" s="37" customFormat="1" x14ac:dyDescent="0.25">
      <c r="G5232" s="36"/>
      <c r="H5232" s="36"/>
      <c r="I5232" s="38"/>
      <c r="J5232" s="36"/>
    </row>
    <row r="5233" spans="7:10" s="37" customFormat="1" x14ac:dyDescent="0.25">
      <c r="G5233" s="36"/>
      <c r="H5233" s="36"/>
      <c r="I5233" s="38"/>
      <c r="J5233" s="36"/>
    </row>
    <row r="5234" spans="7:10" s="37" customFormat="1" x14ac:dyDescent="0.25">
      <c r="G5234" s="36"/>
      <c r="H5234" s="36"/>
      <c r="I5234" s="38"/>
      <c r="J5234" s="36"/>
    </row>
    <row r="5235" spans="7:10" s="37" customFormat="1" x14ac:dyDescent="0.25">
      <c r="G5235" s="36"/>
      <c r="H5235" s="36"/>
      <c r="I5235" s="38"/>
      <c r="J5235" s="36"/>
    </row>
    <row r="5236" spans="7:10" s="37" customFormat="1" x14ac:dyDescent="0.25">
      <c r="G5236" s="36"/>
      <c r="H5236" s="36"/>
      <c r="I5236" s="38"/>
      <c r="J5236" s="36"/>
    </row>
    <row r="5237" spans="7:10" s="37" customFormat="1" x14ac:dyDescent="0.25">
      <c r="G5237" s="36"/>
      <c r="H5237" s="36"/>
      <c r="I5237" s="38"/>
      <c r="J5237" s="36"/>
    </row>
    <row r="5238" spans="7:10" s="37" customFormat="1" x14ac:dyDescent="0.25">
      <c r="G5238" s="36"/>
      <c r="H5238" s="36"/>
      <c r="I5238" s="38"/>
      <c r="J5238" s="36"/>
    </row>
    <row r="5239" spans="7:10" s="37" customFormat="1" x14ac:dyDescent="0.25">
      <c r="G5239" s="36"/>
      <c r="H5239" s="36"/>
      <c r="I5239" s="38"/>
      <c r="J5239" s="36"/>
    </row>
    <row r="5240" spans="7:10" s="37" customFormat="1" x14ac:dyDescent="0.25">
      <c r="G5240" s="36"/>
      <c r="H5240" s="36"/>
      <c r="I5240" s="38"/>
      <c r="J5240" s="36"/>
    </row>
    <row r="5241" spans="7:10" s="37" customFormat="1" x14ac:dyDescent="0.25">
      <c r="G5241" s="36"/>
      <c r="H5241" s="36"/>
      <c r="I5241" s="38"/>
      <c r="J5241" s="36"/>
    </row>
    <row r="5242" spans="7:10" s="37" customFormat="1" x14ac:dyDescent="0.25">
      <c r="G5242" s="36"/>
      <c r="H5242" s="36"/>
      <c r="I5242" s="38"/>
      <c r="J5242" s="36"/>
    </row>
    <row r="5243" spans="7:10" s="37" customFormat="1" x14ac:dyDescent="0.25">
      <c r="G5243" s="36"/>
      <c r="H5243" s="36"/>
      <c r="I5243" s="38"/>
      <c r="J5243" s="36"/>
    </row>
    <row r="5244" spans="7:10" s="37" customFormat="1" x14ac:dyDescent="0.25">
      <c r="G5244" s="36"/>
      <c r="H5244" s="36"/>
      <c r="I5244" s="38"/>
      <c r="J5244" s="36"/>
    </row>
    <row r="5245" spans="7:10" s="37" customFormat="1" x14ac:dyDescent="0.25">
      <c r="G5245" s="36"/>
      <c r="H5245" s="36"/>
      <c r="I5245" s="38"/>
      <c r="J5245" s="36"/>
    </row>
    <row r="5246" spans="7:10" s="37" customFormat="1" x14ac:dyDescent="0.25">
      <c r="G5246" s="36"/>
      <c r="H5246" s="36"/>
      <c r="I5246" s="38"/>
      <c r="J5246" s="36"/>
    </row>
    <row r="5247" spans="7:10" s="37" customFormat="1" x14ac:dyDescent="0.25">
      <c r="G5247" s="36"/>
      <c r="H5247" s="36"/>
      <c r="I5247" s="38"/>
      <c r="J5247" s="36"/>
    </row>
    <row r="5248" spans="7:10" s="37" customFormat="1" x14ac:dyDescent="0.25">
      <c r="G5248" s="36"/>
      <c r="H5248" s="36"/>
      <c r="I5248" s="38"/>
      <c r="J5248" s="36"/>
    </row>
    <row r="5249" spans="7:10" s="37" customFormat="1" x14ac:dyDescent="0.25">
      <c r="G5249" s="36"/>
      <c r="H5249" s="36"/>
      <c r="I5249" s="38"/>
      <c r="J5249" s="36"/>
    </row>
    <row r="5250" spans="7:10" s="37" customFormat="1" x14ac:dyDescent="0.25">
      <c r="G5250" s="36"/>
      <c r="H5250" s="36"/>
      <c r="I5250" s="38"/>
      <c r="J5250" s="36"/>
    </row>
    <row r="5251" spans="7:10" s="37" customFormat="1" x14ac:dyDescent="0.25">
      <c r="G5251" s="36"/>
      <c r="H5251" s="36"/>
      <c r="I5251" s="38"/>
      <c r="J5251" s="36"/>
    </row>
    <row r="5252" spans="7:10" s="37" customFormat="1" x14ac:dyDescent="0.25">
      <c r="G5252" s="36"/>
      <c r="H5252" s="36"/>
      <c r="I5252" s="38"/>
      <c r="J5252" s="36"/>
    </row>
    <row r="5253" spans="7:10" s="37" customFormat="1" x14ac:dyDescent="0.25">
      <c r="G5253" s="36"/>
      <c r="H5253" s="36"/>
      <c r="I5253" s="38"/>
      <c r="J5253" s="36"/>
    </row>
    <row r="5254" spans="7:10" s="37" customFormat="1" x14ac:dyDescent="0.25">
      <c r="G5254" s="36"/>
      <c r="H5254" s="36"/>
      <c r="I5254" s="38"/>
      <c r="J5254" s="36"/>
    </row>
    <row r="5255" spans="7:10" s="37" customFormat="1" x14ac:dyDescent="0.25">
      <c r="G5255" s="36"/>
      <c r="H5255" s="36"/>
      <c r="I5255" s="38"/>
      <c r="J5255" s="36"/>
    </row>
    <row r="5256" spans="7:10" s="37" customFormat="1" x14ac:dyDescent="0.25">
      <c r="G5256" s="36"/>
      <c r="H5256" s="36"/>
      <c r="I5256" s="38"/>
      <c r="J5256" s="36"/>
    </row>
    <row r="5257" spans="7:10" s="37" customFormat="1" x14ac:dyDescent="0.25">
      <c r="G5257" s="36"/>
      <c r="H5257" s="36"/>
      <c r="I5257" s="38"/>
      <c r="J5257" s="36"/>
    </row>
    <row r="5258" spans="7:10" s="37" customFormat="1" x14ac:dyDescent="0.25">
      <c r="G5258" s="36"/>
      <c r="H5258" s="36"/>
      <c r="I5258" s="38"/>
      <c r="J5258" s="36"/>
    </row>
    <row r="5259" spans="7:10" s="37" customFormat="1" x14ac:dyDescent="0.25">
      <c r="G5259" s="36"/>
      <c r="H5259" s="36"/>
      <c r="I5259" s="38"/>
      <c r="J5259" s="36"/>
    </row>
    <row r="5260" spans="7:10" s="37" customFormat="1" x14ac:dyDescent="0.25">
      <c r="G5260" s="36"/>
      <c r="H5260" s="36"/>
      <c r="I5260" s="38"/>
      <c r="J5260" s="36"/>
    </row>
    <row r="5261" spans="7:10" s="37" customFormat="1" x14ac:dyDescent="0.25">
      <c r="G5261" s="36"/>
      <c r="H5261" s="36"/>
      <c r="I5261" s="38"/>
      <c r="J5261" s="36"/>
    </row>
    <row r="5262" spans="7:10" s="37" customFormat="1" x14ac:dyDescent="0.25">
      <c r="G5262" s="36"/>
      <c r="H5262" s="36"/>
      <c r="I5262" s="38"/>
      <c r="J5262" s="36"/>
    </row>
    <row r="5263" spans="7:10" s="37" customFormat="1" x14ac:dyDescent="0.25">
      <c r="G5263" s="36"/>
      <c r="H5263" s="36"/>
      <c r="I5263" s="38"/>
      <c r="J5263" s="36"/>
    </row>
    <row r="5264" spans="7:10" s="37" customFormat="1" x14ac:dyDescent="0.25">
      <c r="G5264" s="36"/>
      <c r="H5264" s="36"/>
      <c r="I5264" s="38"/>
      <c r="J5264" s="36"/>
    </row>
    <row r="5265" spans="7:10" s="37" customFormat="1" x14ac:dyDescent="0.25">
      <c r="G5265" s="36"/>
      <c r="H5265" s="36"/>
      <c r="I5265" s="38"/>
      <c r="J5265" s="36"/>
    </row>
    <row r="5266" spans="7:10" s="37" customFormat="1" x14ac:dyDescent="0.25">
      <c r="G5266" s="36"/>
      <c r="H5266" s="36"/>
      <c r="I5266" s="38"/>
      <c r="J5266" s="36"/>
    </row>
    <row r="5267" spans="7:10" s="37" customFormat="1" x14ac:dyDescent="0.25">
      <c r="G5267" s="36"/>
      <c r="H5267" s="36"/>
      <c r="I5267" s="38"/>
      <c r="J5267" s="36"/>
    </row>
    <row r="5268" spans="7:10" s="37" customFormat="1" x14ac:dyDescent="0.25">
      <c r="G5268" s="36"/>
      <c r="H5268" s="36"/>
      <c r="I5268" s="38"/>
      <c r="J5268" s="36"/>
    </row>
    <row r="5269" spans="7:10" s="37" customFormat="1" x14ac:dyDescent="0.25">
      <c r="G5269" s="36"/>
      <c r="H5269" s="36"/>
      <c r="I5269" s="38"/>
      <c r="J5269" s="36"/>
    </row>
    <row r="5270" spans="7:10" s="37" customFormat="1" x14ac:dyDescent="0.25">
      <c r="G5270" s="36"/>
      <c r="H5270" s="36"/>
      <c r="I5270" s="38"/>
      <c r="J5270" s="36"/>
    </row>
    <row r="5271" spans="7:10" s="37" customFormat="1" x14ac:dyDescent="0.25">
      <c r="G5271" s="36"/>
      <c r="H5271" s="36"/>
      <c r="I5271" s="38"/>
      <c r="J5271" s="36"/>
    </row>
    <row r="5272" spans="7:10" s="37" customFormat="1" x14ac:dyDescent="0.25">
      <c r="G5272" s="36"/>
      <c r="H5272" s="36"/>
      <c r="I5272" s="38"/>
      <c r="J5272" s="36"/>
    </row>
    <row r="5273" spans="7:10" s="37" customFormat="1" x14ac:dyDescent="0.25">
      <c r="G5273" s="36"/>
      <c r="H5273" s="36"/>
      <c r="I5273" s="38"/>
      <c r="J5273" s="36"/>
    </row>
    <row r="5274" spans="7:10" s="37" customFormat="1" x14ac:dyDescent="0.25">
      <c r="G5274" s="36"/>
      <c r="H5274" s="36"/>
      <c r="I5274" s="38"/>
      <c r="J5274" s="36"/>
    </row>
    <row r="5275" spans="7:10" s="37" customFormat="1" x14ac:dyDescent="0.25">
      <c r="G5275" s="36"/>
      <c r="H5275" s="36"/>
      <c r="I5275" s="38"/>
      <c r="J5275" s="36"/>
    </row>
    <row r="5276" spans="7:10" s="37" customFormat="1" x14ac:dyDescent="0.25">
      <c r="G5276" s="36"/>
      <c r="H5276" s="36"/>
      <c r="I5276" s="38"/>
      <c r="J5276" s="36"/>
    </row>
    <row r="5277" spans="7:10" s="37" customFormat="1" x14ac:dyDescent="0.25">
      <c r="G5277" s="36"/>
      <c r="H5277" s="36"/>
      <c r="I5277" s="38"/>
      <c r="J5277" s="36"/>
    </row>
    <row r="5278" spans="7:10" s="37" customFormat="1" x14ac:dyDescent="0.25">
      <c r="G5278" s="36"/>
      <c r="H5278" s="36"/>
      <c r="I5278" s="38"/>
      <c r="J5278" s="36"/>
    </row>
    <row r="5279" spans="7:10" s="37" customFormat="1" x14ac:dyDescent="0.25">
      <c r="G5279" s="36"/>
      <c r="H5279" s="36"/>
      <c r="I5279" s="38"/>
      <c r="J5279" s="36"/>
    </row>
    <row r="5280" spans="7:10" s="37" customFormat="1" x14ac:dyDescent="0.25">
      <c r="G5280" s="36"/>
      <c r="H5280" s="36"/>
      <c r="I5280" s="38"/>
      <c r="J5280" s="36"/>
    </row>
    <row r="5281" spans="7:10" s="37" customFormat="1" x14ac:dyDescent="0.25">
      <c r="G5281" s="36"/>
      <c r="H5281" s="36"/>
      <c r="I5281" s="38"/>
      <c r="J5281" s="36"/>
    </row>
    <row r="5282" spans="7:10" s="37" customFormat="1" x14ac:dyDescent="0.25">
      <c r="G5282" s="36"/>
      <c r="H5282" s="36"/>
      <c r="I5282" s="38"/>
      <c r="J5282" s="36"/>
    </row>
    <row r="5283" spans="7:10" s="37" customFormat="1" x14ac:dyDescent="0.25">
      <c r="G5283" s="36"/>
      <c r="H5283" s="36"/>
      <c r="I5283" s="38"/>
      <c r="J5283" s="36"/>
    </row>
    <row r="5284" spans="7:10" s="37" customFormat="1" x14ac:dyDescent="0.25">
      <c r="G5284" s="36"/>
      <c r="H5284" s="36"/>
      <c r="I5284" s="38"/>
      <c r="J5284" s="36"/>
    </row>
    <row r="5285" spans="7:10" s="37" customFormat="1" x14ac:dyDescent="0.25">
      <c r="G5285" s="36"/>
      <c r="H5285" s="36"/>
      <c r="I5285" s="38"/>
      <c r="J5285" s="36"/>
    </row>
    <row r="5286" spans="7:10" s="37" customFormat="1" x14ac:dyDescent="0.25">
      <c r="G5286" s="36"/>
      <c r="H5286" s="36"/>
      <c r="I5286" s="38"/>
      <c r="J5286" s="36"/>
    </row>
    <row r="5287" spans="7:10" s="37" customFormat="1" x14ac:dyDescent="0.25">
      <c r="G5287" s="36"/>
      <c r="H5287" s="36"/>
      <c r="I5287" s="38"/>
      <c r="J5287" s="36"/>
    </row>
    <row r="5288" spans="7:10" s="37" customFormat="1" x14ac:dyDescent="0.25">
      <c r="G5288" s="36"/>
      <c r="H5288" s="36"/>
      <c r="I5288" s="38"/>
      <c r="J5288" s="36"/>
    </row>
    <row r="5289" spans="7:10" s="37" customFormat="1" x14ac:dyDescent="0.25">
      <c r="G5289" s="36"/>
      <c r="H5289" s="36"/>
      <c r="I5289" s="38"/>
      <c r="J5289" s="36"/>
    </row>
    <row r="5290" spans="7:10" s="37" customFormat="1" x14ac:dyDescent="0.25">
      <c r="G5290" s="36"/>
      <c r="H5290" s="36"/>
      <c r="I5290" s="38"/>
      <c r="J5290" s="36"/>
    </row>
    <row r="5291" spans="7:10" s="37" customFormat="1" x14ac:dyDescent="0.25">
      <c r="G5291" s="36"/>
      <c r="H5291" s="36"/>
      <c r="I5291" s="38"/>
      <c r="J5291" s="36"/>
    </row>
    <row r="5292" spans="7:10" s="37" customFormat="1" x14ac:dyDescent="0.25">
      <c r="G5292" s="36"/>
      <c r="H5292" s="36"/>
      <c r="I5292" s="38"/>
      <c r="J5292" s="36"/>
    </row>
    <row r="5293" spans="7:10" s="37" customFormat="1" x14ac:dyDescent="0.25">
      <c r="G5293" s="36"/>
      <c r="H5293" s="36"/>
      <c r="I5293" s="38"/>
      <c r="J5293" s="36"/>
    </row>
    <row r="5294" spans="7:10" s="37" customFormat="1" x14ac:dyDescent="0.25">
      <c r="G5294" s="36"/>
      <c r="H5294" s="36"/>
      <c r="I5294" s="38"/>
      <c r="J5294" s="36"/>
    </row>
    <row r="5295" spans="7:10" s="37" customFormat="1" x14ac:dyDescent="0.25">
      <c r="G5295" s="36"/>
      <c r="H5295" s="36"/>
      <c r="I5295" s="38"/>
      <c r="J5295" s="36"/>
    </row>
    <row r="5296" spans="7:10" s="37" customFormat="1" x14ac:dyDescent="0.25">
      <c r="G5296" s="36"/>
      <c r="H5296" s="36"/>
      <c r="I5296" s="38"/>
      <c r="J5296" s="36"/>
    </row>
    <row r="5297" spans="7:10" s="37" customFormat="1" x14ac:dyDescent="0.25">
      <c r="G5297" s="36"/>
      <c r="H5297" s="36"/>
      <c r="I5297" s="38"/>
      <c r="J5297" s="36"/>
    </row>
    <row r="5298" spans="7:10" s="37" customFormat="1" x14ac:dyDescent="0.25">
      <c r="G5298" s="36"/>
      <c r="H5298" s="36"/>
      <c r="I5298" s="38"/>
      <c r="J5298" s="36"/>
    </row>
    <row r="5299" spans="7:10" s="37" customFormat="1" x14ac:dyDescent="0.25">
      <c r="G5299" s="36"/>
      <c r="H5299" s="36"/>
      <c r="I5299" s="38"/>
      <c r="J5299" s="36"/>
    </row>
    <row r="5300" spans="7:10" s="37" customFormat="1" x14ac:dyDescent="0.25">
      <c r="G5300" s="36"/>
      <c r="H5300" s="36"/>
      <c r="I5300" s="38"/>
      <c r="J5300" s="36"/>
    </row>
    <row r="5301" spans="7:10" s="37" customFormat="1" x14ac:dyDescent="0.25">
      <c r="G5301" s="36"/>
      <c r="H5301" s="36"/>
      <c r="I5301" s="38"/>
      <c r="J5301" s="36"/>
    </row>
    <row r="5302" spans="7:10" s="37" customFormat="1" x14ac:dyDescent="0.25">
      <c r="G5302" s="36"/>
      <c r="H5302" s="36"/>
      <c r="I5302" s="38"/>
      <c r="J5302" s="36"/>
    </row>
    <row r="5303" spans="7:10" s="37" customFormat="1" x14ac:dyDescent="0.25">
      <c r="G5303" s="36"/>
      <c r="H5303" s="36"/>
      <c r="I5303" s="38"/>
      <c r="J5303" s="36"/>
    </row>
    <row r="5304" spans="7:10" s="37" customFormat="1" x14ac:dyDescent="0.25">
      <c r="G5304" s="36"/>
      <c r="H5304" s="36"/>
      <c r="I5304" s="38"/>
      <c r="J5304" s="36"/>
    </row>
    <row r="5305" spans="7:10" s="37" customFormat="1" x14ac:dyDescent="0.25">
      <c r="G5305" s="36"/>
      <c r="H5305" s="36"/>
      <c r="I5305" s="38"/>
      <c r="J5305" s="36"/>
    </row>
    <row r="5306" spans="7:10" s="37" customFormat="1" x14ac:dyDescent="0.25">
      <c r="G5306" s="36"/>
      <c r="H5306" s="36"/>
      <c r="I5306" s="38"/>
      <c r="J5306" s="36"/>
    </row>
    <row r="5307" spans="7:10" s="37" customFormat="1" x14ac:dyDescent="0.25">
      <c r="G5307" s="36"/>
      <c r="H5307" s="36"/>
      <c r="I5307" s="38"/>
      <c r="J5307" s="36"/>
    </row>
    <row r="5308" spans="7:10" s="37" customFormat="1" x14ac:dyDescent="0.25">
      <c r="G5308" s="36"/>
      <c r="H5308" s="36"/>
      <c r="I5308" s="38"/>
      <c r="J5308" s="36"/>
    </row>
    <row r="5309" spans="7:10" s="37" customFormat="1" x14ac:dyDescent="0.25">
      <c r="G5309" s="36"/>
      <c r="H5309" s="36"/>
      <c r="I5309" s="38"/>
      <c r="J5309" s="36"/>
    </row>
    <row r="5310" spans="7:10" s="37" customFormat="1" x14ac:dyDescent="0.25">
      <c r="G5310" s="36"/>
      <c r="H5310" s="36"/>
      <c r="I5310" s="38"/>
      <c r="J5310" s="36"/>
    </row>
    <row r="5311" spans="7:10" s="37" customFormat="1" x14ac:dyDescent="0.25">
      <c r="G5311" s="36"/>
      <c r="H5311" s="36"/>
      <c r="I5311" s="38"/>
      <c r="J5311" s="36"/>
    </row>
    <row r="5312" spans="7:10" s="37" customFormat="1" x14ac:dyDescent="0.25">
      <c r="G5312" s="36"/>
      <c r="H5312" s="36"/>
      <c r="I5312" s="38"/>
      <c r="J5312" s="36"/>
    </row>
    <row r="5313" spans="7:10" s="37" customFormat="1" x14ac:dyDescent="0.25">
      <c r="G5313" s="36"/>
      <c r="H5313" s="36"/>
      <c r="I5313" s="38"/>
      <c r="J5313" s="36"/>
    </row>
    <row r="5314" spans="7:10" s="37" customFormat="1" x14ac:dyDescent="0.25">
      <c r="G5314" s="36"/>
      <c r="H5314" s="36"/>
      <c r="I5314" s="38"/>
      <c r="J5314" s="36"/>
    </row>
    <row r="5315" spans="7:10" s="37" customFormat="1" x14ac:dyDescent="0.25">
      <c r="G5315" s="36"/>
      <c r="H5315" s="36"/>
      <c r="I5315" s="38"/>
      <c r="J5315" s="36"/>
    </row>
    <row r="5316" spans="7:10" s="37" customFormat="1" x14ac:dyDescent="0.25">
      <c r="G5316" s="36"/>
      <c r="H5316" s="36"/>
      <c r="I5316" s="38"/>
      <c r="J5316" s="36"/>
    </row>
    <row r="5317" spans="7:10" s="37" customFormat="1" x14ac:dyDescent="0.25">
      <c r="G5317" s="36"/>
      <c r="H5317" s="36"/>
      <c r="I5317" s="38"/>
      <c r="J5317" s="36"/>
    </row>
    <row r="5318" spans="7:10" s="37" customFormat="1" x14ac:dyDescent="0.25">
      <c r="G5318" s="36"/>
      <c r="H5318" s="36"/>
      <c r="I5318" s="38"/>
      <c r="J5318" s="36"/>
    </row>
    <row r="5319" spans="7:10" s="37" customFormat="1" x14ac:dyDescent="0.25">
      <c r="G5319" s="36"/>
      <c r="H5319" s="36"/>
      <c r="I5319" s="38"/>
      <c r="J5319" s="36"/>
    </row>
    <row r="5320" spans="7:10" s="37" customFormat="1" x14ac:dyDescent="0.25">
      <c r="G5320" s="36"/>
      <c r="H5320" s="36"/>
      <c r="I5320" s="38"/>
      <c r="J5320" s="36"/>
    </row>
    <row r="5321" spans="7:10" s="37" customFormat="1" x14ac:dyDescent="0.25">
      <c r="G5321" s="36"/>
      <c r="H5321" s="36"/>
      <c r="I5321" s="38"/>
      <c r="J5321" s="36"/>
    </row>
    <row r="5322" spans="7:10" s="37" customFormat="1" x14ac:dyDescent="0.25">
      <c r="G5322" s="36"/>
      <c r="H5322" s="36"/>
      <c r="I5322" s="38"/>
      <c r="J5322" s="36"/>
    </row>
    <row r="5323" spans="7:10" s="37" customFormat="1" x14ac:dyDescent="0.25">
      <c r="G5323" s="36"/>
      <c r="H5323" s="36"/>
      <c r="I5323" s="38"/>
      <c r="J5323" s="36"/>
    </row>
    <row r="5324" spans="7:10" s="37" customFormat="1" x14ac:dyDescent="0.25">
      <c r="G5324" s="36"/>
      <c r="H5324" s="36"/>
      <c r="I5324" s="38"/>
      <c r="J5324" s="36"/>
    </row>
    <row r="5325" spans="7:10" s="37" customFormat="1" x14ac:dyDescent="0.25">
      <c r="G5325" s="36"/>
      <c r="H5325" s="36"/>
      <c r="I5325" s="38"/>
      <c r="J5325" s="36"/>
    </row>
    <row r="5326" spans="7:10" s="37" customFormat="1" x14ac:dyDescent="0.25">
      <c r="G5326" s="36"/>
      <c r="H5326" s="36"/>
      <c r="I5326" s="38"/>
      <c r="J5326" s="36"/>
    </row>
    <row r="5327" spans="7:10" s="37" customFormat="1" x14ac:dyDescent="0.25">
      <c r="G5327" s="36"/>
      <c r="H5327" s="36"/>
      <c r="I5327" s="38"/>
      <c r="J5327" s="36"/>
    </row>
    <row r="5328" spans="7:10" s="37" customFormat="1" x14ac:dyDescent="0.25">
      <c r="G5328" s="36"/>
      <c r="H5328" s="36"/>
      <c r="I5328" s="38"/>
      <c r="J5328" s="36"/>
    </row>
    <row r="5329" spans="7:10" s="37" customFormat="1" x14ac:dyDescent="0.25">
      <c r="G5329" s="36"/>
      <c r="H5329" s="36"/>
      <c r="I5329" s="38"/>
      <c r="J5329" s="36"/>
    </row>
    <row r="5330" spans="7:10" s="37" customFormat="1" x14ac:dyDescent="0.25">
      <c r="G5330" s="36"/>
      <c r="H5330" s="36"/>
      <c r="I5330" s="38"/>
      <c r="J5330" s="36"/>
    </row>
    <row r="5331" spans="7:10" s="37" customFormat="1" x14ac:dyDescent="0.25">
      <c r="G5331" s="36"/>
      <c r="H5331" s="36"/>
      <c r="I5331" s="38"/>
      <c r="J5331" s="36"/>
    </row>
    <row r="5332" spans="7:10" s="37" customFormat="1" x14ac:dyDescent="0.25">
      <c r="G5332" s="36"/>
      <c r="H5332" s="36"/>
      <c r="I5332" s="38"/>
      <c r="J5332" s="36"/>
    </row>
    <row r="5333" spans="7:10" s="37" customFormat="1" x14ac:dyDescent="0.25">
      <c r="G5333" s="36"/>
      <c r="H5333" s="36"/>
      <c r="I5333" s="38"/>
      <c r="J5333" s="36"/>
    </row>
    <row r="5334" spans="7:10" s="37" customFormat="1" x14ac:dyDescent="0.25">
      <c r="G5334" s="36"/>
      <c r="H5334" s="36"/>
      <c r="I5334" s="38"/>
      <c r="J5334" s="36"/>
    </row>
    <row r="5335" spans="7:10" s="37" customFormat="1" x14ac:dyDescent="0.25">
      <c r="G5335" s="36"/>
      <c r="H5335" s="36"/>
      <c r="I5335" s="38"/>
      <c r="J5335" s="36"/>
    </row>
    <row r="5336" spans="7:10" s="37" customFormat="1" x14ac:dyDescent="0.25">
      <c r="G5336" s="36"/>
      <c r="H5336" s="36"/>
      <c r="I5336" s="38"/>
      <c r="J5336" s="36"/>
    </row>
    <row r="5337" spans="7:10" s="37" customFormat="1" x14ac:dyDescent="0.25">
      <c r="G5337" s="36"/>
      <c r="H5337" s="36"/>
      <c r="I5337" s="38"/>
      <c r="J5337" s="36"/>
    </row>
    <row r="5338" spans="7:10" s="37" customFormat="1" x14ac:dyDescent="0.25">
      <c r="G5338" s="36"/>
      <c r="H5338" s="36"/>
      <c r="I5338" s="38"/>
      <c r="J5338" s="36"/>
    </row>
    <row r="5339" spans="7:10" s="37" customFormat="1" x14ac:dyDescent="0.25">
      <c r="G5339" s="36"/>
      <c r="H5339" s="36"/>
      <c r="I5339" s="38"/>
      <c r="J5339" s="36"/>
    </row>
    <row r="5340" spans="7:10" s="37" customFormat="1" x14ac:dyDescent="0.25">
      <c r="G5340" s="36"/>
      <c r="H5340" s="36"/>
      <c r="I5340" s="38"/>
      <c r="J5340" s="36"/>
    </row>
    <row r="5341" spans="7:10" s="37" customFormat="1" x14ac:dyDescent="0.25">
      <c r="G5341" s="36"/>
      <c r="H5341" s="36"/>
      <c r="I5341" s="38"/>
      <c r="J5341" s="36"/>
    </row>
    <row r="5342" spans="7:10" s="37" customFormat="1" x14ac:dyDescent="0.25">
      <c r="G5342" s="36"/>
      <c r="H5342" s="36"/>
      <c r="I5342" s="38"/>
      <c r="J5342" s="36"/>
    </row>
    <row r="5343" spans="7:10" s="37" customFormat="1" x14ac:dyDescent="0.25">
      <c r="G5343" s="36"/>
      <c r="H5343" s="36"/>
      <c r="I5343" s="38"/>
      <c r="J5343" s="36"/>
    </row>
    <row r="5344" spans="7:10" s="37" customFormat="1" x14ac:dyDescent="0.25">
      <c r="G5344" s="36"/>
      <c r="H5344" s="36"/>
      <c r="I5344" s="38"/>
      <c r="J5344" s="36"/>
    </row>
    <row r="5345" spans="7:10" s="37" customFormat="1" x14ac:dyDescent="0.25">
      <c r="G5345" s="36"/>
      <c r="H5345" s="36"/>
      <c r="I5345" s="38"/>
      <c r="J5345" s="36"/>
    </row>
    <row r="5346" spans="7:10" s="37" customFormat="1" x14ac:dyDescent="0.25">
      <c r="G5346" s="36"/>
      <c r="H5346" s="36"/>
      <c r="I5346" s="38"/>
      <c r="J5346" s="36"/>
    </row>
    <row r="5347" spans="7:10" s="37" customFormat="1" x14ac:dyDescent="0.25">
      <c r="G5347" s="36"/>
      <c r="H5347" s="36"/>
      <c r="I5347" s="38"/>
      <c r="J5347" s="36"/>
    </row>
    <row r="5348" spans="7:10" s="37" customFormat="1" x14ac:dyDescent="0.25">
      <c r="G5348" s="36"/>
      <c r="H5348" s="36"/>
      <c r="I5348" s="38"/>
      <c r="J5348" s="36"/>
    </row>
    <row r="5349" spans="7:10" s="37" customFormat="1" x14ac:dyDescent="0.25">
      <c r="G5349" s="36"/>
      <c r="H5349" s="36"/>
      <c r="I5349" s="38"/>
      <c r="J5349" s="36"/>
    </row>
    <row r="5350" spans="7:10" s="37" customFormat="1" x14ac:dyDescent="0.25">
      <c r="G5350" s="36"/>
      <c r="H5350" s="36"/>
      <c r="I5350" s="38"/>
      <c r="J5350" s="36"/>
    </row>
    <row r="5351" spans="7:10" s="37" customFormat="1" x14ac:dyDescent="0.25">
      <c r="G5351" s="36"/>
      <c r="H5351" s="36"/>
      <c r="I5351" s="38"/>
      <c r="J5351" s="36"/>
    </row>
    <row r="5352" spans="7:10" s="37" customFormat="1" x14ac:dyDescent="0.25">
      <c r="G5352" s="36"/>
      <c r="H5352" s="36"/>
      <c r="I5352" s="38"/>
      <c r="J5352" s="36"/>
    </row>
    <row r="5353" spans="7:10" s="37" customFormat="1" x14ac:dyDescent="0.25">
      <c r="G5353" s="36"/>
      <c r="H5353" s="36"/>
      <c r="I5353" s="38"/>
      <c r="J5353" s="36"/>
    </row>
    <row r="5354" spans="7:10" s="37" customFormat="1" x14ac:dyDescent="0.25">
      <c r="G5354" s="36"/>
      <c r="H5354" s="36"/>
      <c r="I5354" s="38"/>
      <c r="J5354" s="36"/>
    </row>
    <row r="5355" spans="7:10" s="37" customFormat="1" x14ac:dyDescent="0.25">
      <c r="G5355" s="36"/>
      <c r="H5355" s="36"/>
      <c r="I5355" s="38"/>
      <c r="J5355" s="36"/>
    </row>
    <row r="5356" spans="7:10" s="37" customFormat="1" x14ac:dyDescent="0.25">
      <c r="G5356" s="36"/>
      <c r="H5356" s="36"/>
      <c r="I5356" s="38"/>
      <c r="J5356" s="36"/>
    </row>
    <row r="5357" spans="7:10" s="37" customFormat="1" x14ac:dyDescent="0.25">
      <c r="G5357" s="36"/>
      <c r="H5357" s="36"/>
      <c r="I5357" s="38"/>
      <c r="J5357" s="36"/>
    </row>
    <row r="5358" spans="7:10" s="37" customFormat="1" x14ac:dyDescent="0.25">
      <c r="G5358" s="36"/>
      <c r="H5358" s="36"/>
      <c r="I5358" s="38"/>
      <c r="J5358" s="36"/>
    </row>
    <row r="5359" spans="7:10" s="37" customFormat="1" x14ac:dyDescent="0.25">
      <c r="G5359" s="36"/>
      <c r="H5359" s="36"/>
      <c r="I5359" s="38"/>
      <c r="J5359" s="36"/>
    </row>
    <row r="5360" spans="7:10" s="37" customFormat="1" x14ac:dyDescent="0.25">
      <c r="G5360" s="36"/>
      <c r="H5360" s="36"/>
      <c r="I5360" s="38"/>
      <c r="J5360" s="36"/>
    </row>
    <row r="5361" spans="7:10" s="37" customFormat="1" x14ac:dyDescent="0.25">
      <c r="G5361" s="36"/>
      <c r="H5361" s="36"/>
      <c r="I5361" s="38"/>
      <c r="J5361" s="36"/>
    </row>
    <row r="5362" spans="7:10" s="37" customFormat="1" x14ac:dyDescent="0.25">
      <c r="G5362" s="36"/>
      <c r="H5362" s="36"/>
      <c r="I5362" s="38"/>
      <c r="J5362" s="36"/>
    </row>
    <row r="5363" spans="7:10" s="37" customFormat="1" x14ac:dyDescent="0.25">
      <c r="G5363" s="36"/>
      <c r="H5363" s="36"/>
      <c r="I5363" s="38"/>
      <c r="J5363" s="36"/>
    </row>
    <row r="5364" spans="7:10" s="37" customFormat="1" x14ac:dyDescent="0.25">
      <c r="G5364" s="36"/>
      <c r="H5364" s="36"/>
      <c r="I5364" s="38"/>
      <c r="J5364" s="36"/>
    </row>
    <row r="5365" spans="7:10" s="37" customFormat="1" x14ac:dyDescent="0.25">
      <c r="G5365" s="36"/>
      <c r="H5365" s="36"/>
      <c r="I5365" s="38"/>
      <c r="J5365" s="36"/>
    </row>
    <row r="5366" spans="7:10" s="37" customFormat="1" x14ac:dyDescent="0.25">
      <c r="G5366" s="36"/>
      <c r="H5366" s="36"/>
      <c r="I5366" s="38"/>
      <c r="J5366" s="36"/>
    </row>
    <row r="5367" spans="7:10" s="37" customFormat="1" x14ac:dyDescent="0.25">
      <c r="G5367" s="36"/>
      <c r="H5367" s="36"/>
      <c r="I5367" s="38"/>
      <c r="J5367" s="36"/>
    </row>
    <row r="5368" spans="7:10" s="37" customFormat="1" x14ac:dyDescent="0.25">
      <c r="G5368" s="36"/>
      <c r="H5368" s="36"/>
      <c r="I5368" s="38"/>
      <c r="J5368" s="36"/>
    </row>
    <row r="5369" spans="7:10" s="37" customFormat="1" x14ac:dyDescent="0.25">
      <c r="G5369" s="36"/>
      <c r="H5369" s="36"/>
      <c r="I5369" s="38"/>
      <c r="J5369" s="36"/>
    </row>
    <row r="5370" spans="7:10" s="37" customFormat="1" x14ac:dyDescent="0.25">
      <c r="G5370" s="36"/>
      <c r="H5370" s="36"/>
      <c r="I5370" s="38"/>
      <c r="J5370" s="36"/>
    </row>
    <row r="5371" spans="7:10" s="37" customFormat="1" x14ac:dyDescent="0.25">
      <c r="G5371" s="36"/>
      <c r="H5371" s="36"/>
      <c r="I5371" s="38"/>
      <c r="J5371" s="36"/>
    </row>
    <row r="5372" spans="7:10" s="37" customFormat="1" x14ac:dyDescent="0.25">
      <c r="G5372" s="36"/>
      <c r="H5372" s="36"/>
      <c r="I5372" s="38"/>
      <c r="J5372" s="36"/>
    </row>
    <row r="5373" spans="7:10" s="37" customFormat="1" x14ac:dyDescent="0.25">
      <c r="G5373" s="36"/>
      <c r="H5373" s="36"/>
      <c r="I5373" s="38"/>
      <c r="J5373" s="36"/>
    </row>
    <row r="5374" spans="7:10" s="37" customFormat="1" x14ac:dyDescent="0.25">
      <c r="G5374" s="36"/>
      <c r="H5374" s="36"/>
      <c r="I5374" s="38"/>
      <c r="J5374" s="36"/>
    </row>
    <row r="5375" spans="7:10" s="37" customFormat="1" x14ac:dyDescent="0.25">
      <c r="G5375" s="36"/>
      <c r="H5375" s="36"/>
      <c r="I5375" s="38"/>
      <c r="J5375" s="36"/>
    </row>
    <row r="5376" spans="7:10" s="37" customFormat="1" x14ac:dyDescent="0.25">
      <c r="G5376" s="36"/>
      <c r="H5376" s="36"/>
      <c r="I5376" s="38"/>
      <c r="J5376" s="36"/>
    </row>
    <row r="5377" spans="7:10" s="37" customFormat="1" x14ac:dyDescent="0.25">
      <c r="G5377" s="36"/>
      <c r="H5377" s="36"/>
      <c r="I5377" s="38"/>
      <c r="J5377" s="36"/>
    </row>
    <row r="5378" spans="7:10" s="37" customFormat="1" x14ac:dyDescent="0.25">
      <c r="G5378" s="36"/>
      <c r="H5378" s="36"/>
      <c r="I5378" s="38"/>
      <c r="J5378" s="36"/>
    </row>
    <row r="5379" spans="7:10" s="37" customFormat="1" x14ac:dyDescent="0.25">
      <c r="G5379" s="36"/>
      <c r="H5379" s="36"/>
      <c r="I5379" s="38"/>
      <c r="J5379" s="36"/>
    </row>
    <row r="5380" spans="7:10" s="37" customFormat="1" x14ac:dyDescent="0.25">
      <c r="G5380" s="36"/>
      <c r="H5380" s="36"/>
      <c r="I5380" s="38"/>
      <c r="J5380" s="36"/>
    </row>
    <row r="5381" spans="7:10" s="37" customFormat="1" x14ac:dyDescent="0.25">
      <c r="G5381" s="36"/>
      <c r="H5381" s="36"/>
      <c r="I5381" s="38"/>
      <c r="J5381" s="36"/>
    </row>
    <row r="5382" spans="7:10" s="37" customFormat="1" x14ac:dyDescent="0.25">
      <c r="G5382" s="36"/>
      <c r="H5382" s="36"/>
      <c r="I5382" s="38"/>
      <c r="J5382" s="36"/>
    </row>
    <row r="5383" spans="7:10" s="37" customFormat="1" x14ac:dyDescent="0.25">
      <c r="G5383" s="36"/>
      <c r="H5383" s="36"/>
      <c r="I5383" s="38"/>
      <c r="J5383" s="36"/>
    </row>
    <row r="5384" spans="7:10" s="37" customFormat="1" x14ac:dyDescent="0.25">
      <c r="G5384" s="36"/>
      <c r="H5384" s="36"/>
      <c r="I5384" s="38"/>
      <c r="J5384" s="36"/>
    </row>
    <row r="5385" spans="7:10" s="37" customFormat="1" x14ac:dyDescent="0.25">
      <c r="G5385" s="36"/>
      <c r="H5385" s="36"/>
      <c r="I5385" s="38"/>
      <c r="J5385" s="36"/>
    </row>
    <row r="5386" spans="7:10" s="37" customFormat="1" x14ac:dyDescent="0.25">
      <c r="G5386" s="36"/>
      <c r="H5386" s="36"/>
      <c r="I5386" s="38"/>
      <c r="J5386" s="36"/>
    </row>
    <row r="5387" spans="7:10" s="37" customFormat="1" x14ac:dyDescent="0.25">
      <c r="G5387" s="36"/>
      <c r="H5387" s="36"/>
      <c r="I5387" s="38"/>
      <c r="J5387" s="36"/>
    </row>
    <row r="5388" spans="7:10" s="37" customFormat="1" x14ac:dyDescent="0.25">
      <c r="G5388" s="36"/>
      <c r="H5388" s="36"/>
      <c r="I5388" s="38"/>
      <c r="J5388" s="36"/>
    </row>
    <row r="5389" spans="7:10" s="37" customFormat="1" x14ac:dyDescent="0.25">
      <c r="G5389" s="36"/>
      <c r="H5389" s="36"/>
      <c r="I5389" s="38"/>
      <c r="J5389" s="36"/>
    </row>
    <row r="5390" spans="7:10" s="37" customFormat="1" x14ac:dyDescent="0.25">
      <c r="G5390" s="36"/>
      <c r="H5390" s="36"/>
      <c r="I5390" s="38"/>
      <c r="J5390" s="36"/>
    </row>
    <row r="5391" spans="7:10" s="37" customFormat="1" x14ac:dyDescent="0.25">
      <c r="G5391" s="36"/>
      <c r="H5391" s="36"/>
      <c r="I5391" s="38"/>
      <c r="J5391" s="36"/>
    </row>
    <row r="5392" spans="7:10" s="37" customFormat="1" x14ac:dyDescent="0.25">
      <c r="G5392" s="36"/>
      <c r="H5392" s="36"/>
      <c r="I5392" s="38"/>
      <c r="J5392" s="36"/>
    </row>
    <row r="5393" spans="7:10" s="37" customFormat="1" x14ac:dyDescent="0.25">
      <c r="G5393" s="36"/>
      <c r="H5393" s="36"/>
      <c r="I5393" s="38"/>
      <c r="J5393" s="36"/>
    </row>
    <row r="5394" spans="7:10" s="37" customFormat="1" x14ac:dyDescent="0.25">
      <c r="G5394" s="36"/>
      <c r="H5394" s="36"/>
      <c r="I5394" s="38"/>
      <c r="J5394" s="36"/>
    </row>
    <row r="5395" spans="7:10" s="37" customFormat="1" x14ac:dyDescent="0.25">
      <c r="G5395" s="36"/>
      <c r="H5395" s="36"/>
      <c r="I5395" s="38"/>
      <c r="J5395" s="36"/>
    </row>
    <row r="5396" spans="7:10" s="37" customFormat="1" x14ac:dyDescent="0.25">
      <c r="G5396" s="36"/>
      <c r="H5396" s="36"/>
      <c r="I5396" s="38"/>
      <c r="J5396" s="36"/>
    </row>
    <row r="5397" spans="7:10" s="37" customFormat="1" x14ac:dyDescent="0.25">
      <c r="G5397" s="36"/>
      <c r="H5397" s="36"/>
      <c r="I5397" s="38"/>
      <c r="J5397" s="36"/>
    </row>
    <row r="5398" spans="7:10" s="37" customFormat="1" x14ac:dyDescent="0.25">
      <c r="G5398" s="36"/>
      <c r="H5398" s="36"/>
      <c r="I5398" s="38"/>
      <c r="J5398" s="36"/>
    </row>
    <row r="5399" spans="7:10" s="37" customFormat="1" x14ac:dyDescent="0.25">
      <c r="G5399" s="36"/>
      <c r="H5399" s="36"/>
      <c r="I5399" s="38"/>
      <c r="J5399" s="36"/>
    </row>
    <row r="5400" spans="7:10" s="37" customFormat="1" x14ac:dyDescent="0.25">
      <c r="G5400" s="36"/>
      <c r="H5400" s="36"/>
      <c r="I5400" s="38"/>
      <c r="J5400" s="36"/>
    </row>
    <row r="5401" spans="7:10" s="37" customFormat="1" x14ac:dyDescent="0.25">
      <c r="G5401" s="36"/>
      <c r="H5401" s="36"/>
      <c r="I5401" s="38"/>
      <c r="J5401" s="36"/>
    </row>
    <row r="5402" spans="7:10" s="37" customFormat="1" x14ac:dyDescent="0.25">
      <c r="G5402" s="36"/>
      <c r="H5402" s="36"/>
      <c r="I5402" s="38"/>
      <c r="J5402" s="36"/>
    </row>
    <row r="5403" spans="7:10" s="37" customFormat="1" x14ac:dyDescent="0.25">
      <c r="G5403" s="36"/>
      <c r="H5403" s="36"/>
      <c r="I5403" s="38"/>
      <c r="J5403" s="36"/>
    </row>
    <row r="5404" spans="7:10" s="37" customFormat="1" x14ac:dyDescent="0.25">
      <c r="G5404" s="36"/>
      <c r="H5404" s="36"/>
      <c r="I5404" s="38"/>
      <c r="J5404" s="36"/>
    </row>
    <row r="5405" spans="7:10" s="37" customFormat="1" x14ac:dyDescent="0.25">
      <c r="G5405" s="36"/>
      <c r="H5405" s="36"/>
      <c r="I5405" s="38"/>
      <c r="J5405" s="36"/>
    </row>
    <row r="5406" spans="7:10" s="37" customFormat="1" x14ac:dyDescent="0.25">
      <c r="G5406" s="36"/>
      <c r="H5406" s="36"/>
      <c r="I5406" s="38"/>
      <c r="J5406" s="36"/>
    </row>
    <row r="5407" spans="7:10" s="37" customFormat="1" x14ac:dyDescent="0.25">
      <c r="G5407" s="36"/>
      <c r="H5407" s="36"/>
      <c r="I5407" s="38"/>
      <c r="J5407" s="36"/>
    </row>
    <row r="5408" spans="7:10" s="37" customFormat="1" x14ac:dyDescent="0.25">
      <c r="G5408" s="36"/>
      <c r="H5408" s="36"/>
      <c r="I5408" s="38"/>
      <c r="J5408" s="36"/>
    </row>
    <row r="5409" spans="7:10" s="37" customFormat="1" x14ac:dyDescent="0.25">
      <c r="G5409" s="36"/>
      <c r="H5409" s="36"/>
      <c r="I5409" s="38"/>
      <c r="J5409" s="36"/>
    </row>
    <row r="5410" spans="7:10" s="37" customFormat="1" x14ac:dyDescent="0.25">
      <c r="G5410" s="36"/>
      <c r="H5410" s="36"/>
      <c r="I5410" s="38"/>
      <c r="J5410" s="36"/>
    </row>
    <row r="5411" spans="7:10" s="37" customFormat="1" x14ac:dyDescent="0.25">
      <c r="G5411" s="36"/>
      <c r="H5411" s="36"/>
      <c r="I5411" s="38"/>
      <c r="J5411" s="36"/>
    </row>
    <row r="5412" spans="7:10" s="37" customFormat="1" x14ac:dyDescent="0.25">
      <c r="G5412" s="36"/>
      <c r="H5412" s="36"/>
      <c r="I5412" s="38"/>
      <c r="J5412" s="36"/>
    </row>
    <row r="5413" spans="7:10" s="37" customFormat="1" x14ac:dyDescent="0.25">
      <c r="G5413" s="36"/>
      <c r="H5413" s="36"/>
      <c r="I5413" s="38"/>
      <c r="J5413" s="36"/>
    </row>
    <row r="5414" spans="7:10" s="37" customFormat="1" x14ac:dyDescent="0.25">
      <c r="G5414" s="36"/>
      <c r="H5414" s="36"/>
      <c r="I5414" s="38"/>
      <c r="J5414" s="36"/>
    </row>
    <row r="5415" spans="7:10" s="37" customFormat="1" x14ac:dyDescent="0.25">
      <c r="G5415" s="36"/>
      <c r="H5415" s="36"/>
      <c r="I5415" s="38"/>
      <c r="J5415" s="36"/>
    </row>
    <row r="5416" spans="7:10" s="37" customFormat="1" x14ac:dyDescent="0.25">
      <c r="G5416" s="36"/>
      <c r="H5416" s="36"/>
      <c r="I5416" s="38"/>
      <c r="J5416" s="36"/>
    </row>
    <row r="5417" spans="7:10" s="37" customFormat="1" x14ac:dyDescent="0.25">
      <c r="G5417" s="36"/>
      <c r="H5417" s="36"/>
      <c r="I5417" s="38"/>
      <c r="J5417" s="36"/>
    </row>
    <row r="5418" spans="7:10" s="37" customFormat="1" x14ac:dyDescent="0.25">
      <c r="G5418" s="36"/>
      <c r="H5418" s="36"/>
      <c r="I5418" s="38"/>
      <c r="J5418" s="36"/>
    </row>
    <row r="5419" spans="7:10" s="37" customFormat="1" x14ac:dyDescent="0.25">
      <c r="G5419" s="36"/>
      <c r="H5419" s="36"/>
      <c r="I5419" s="38"/>
      <c r="J5419" s="36"/>
    </row>
    <row r="5420" spans="7:10" s="37" customFormat="1" x14ac:dyDescent="0.25">
      <c r="G5420" s="36"/>
      <c r="H5420" s="36"/>
      <c r="I5420" s="38"/>
      <c r="J5420" s="36"/>
    </row>
    <row r="5421" spans="7:10" s="37" customFormat="1" x14ac:dyDescent="0.25">
      <c r="G5421" s="36"/>
      <c r="H5421" s="36"/>
      <c r="I5421" s="38"/>
      <c r="J5421" s="36"/>
    </row>
    <row r="5422" spans="7:10" s="37" customFormat="1" x14ac:dyDescent="0.25">
      <c r="G5422" s="36"/>
      <c r="H5422" s="36"/>
      <c r="I5422" s="38"/>
      <c r="J5422" s="36"/>
    </row>
    <row r="5423" spans="7:10" s="37" customFormat="1" x14ac:dyDescent="0.25">
      <c r="G5423" s="36"/>
      <c r="H5423" s="36"/>
      <c r="I5423" s="38"/>
      <c r="J5423" s="36"/>
    </row>
    <row r="5424" spans="7:10" s="37" customFormat="1" x14ac:dyDescent="0.25">
      <c r="G5424" s="36"/>
      <c r="H5424" s="36"/>
      <c r="I5424" s="38"/>
      <c r="J5424" s="36"/>
    </row>
    <row r="5425" spans="7:10" s="37" customFormat="1" x14ac:dyDescent="0.25">
      <c r="G5425" s="36"/>
      <c r="H5425" s="36"/>
      <c r="I5425" s="38"/>
      <c r="J5425" s="36"/>
    </row>
    <row r="5426" spans="7:10" s="37" customFormat="1" x14ac:dyDescent="0.25">
      <c r="G5426" s="36"/>
      <c r="H5426" s="36"/>
      <c r="I5426" s="38"/>
      <c r="J5426" s="36"/>
    </row>
    <row r="5427" spans="7:10" s="37" customFormat="1" x14ac:dyDescent="0.25">
      <c r="G5427" s="36"/>
      <c r="H5427" s="36"/>
      <c r="I5427" s="38"/>
      <c r="J5427" s="36"/>
    </row>
    <row r="5428" spans="7:10" s="37" customFormat="1" x14ac:dyDescent="0.25">
      <c r="G5428" s="36"/>
      <c r="H5428" s="36"/>
      <c r="I5428" s="38"/>
      <c r="J5428" s="36"/>
    </row>
    <row r="5429" spans="7:10" s="37" customFormat="1" x14ac:dyDescent="0.25">
      <c r="G5429" s="36"/>
      <c r="H5429" s="36"/>
      <c r="I5429" s="38"/>
      <c r="J5429" s="36"/>
    </row>
    <row r="5430" spans="7:10" s="37" customFormat="1" x14ac:dyDescent="0.25">
      <c r="G5430" s="36"/>
      <c r="H5430" s="36"/>
      <c r="I5430" s="38"/>
      <c r="J5430" s="36"/>
    </row>
    <row r="5431" spans="7:10" s="37" customFormat="1" x14ac:dyDescent="0.25">
      <c r="G5431" s="36"/>
      <c r="H5431" s="36"/>
      <c r="I5431" s="38"/>
      <c r="J5431" s="36"/>
    </row>
    <row r="5432" spans="7:10" s="37" customFormat="1" x14ac:dyDescent="0.25">
      <c r="G5432" s="36"/>
      <c r="H5432" s="36"/>
      <c r="I5432" s="38"/>
      <c r="J5432" s="36"/>
    </row>
    <row r="5433" spans="7:10" s="37" customFormat="1" x14ac:dyDescent="0.25">
      <c r="G5433" s="36"/>
      <c r="H5433" s="36"/>
      <c r="I5433" s="38"/>
      <c r="J5433" s="36"/>
    </row>
    <row r="5434" spans="7:10" s="37" customFormat="1" x14ac:dyDescent="0.25">
      <c r="G5434" s="36"/>
      <c r="H5434" s="36"/>
      <c r="I5434" s="38"/>
      <c r="J5434" s="36"/>
    </row>
    <row r="5435" spans="7:10" s="37" customFormat="1" x14ac:dyDescent="0.25">
      <c r="G5435" s="36"/>
      <c r="H5435" s="36"/>
      <c r="I5435" s="38"/>
      <c r="J5435" s="36"/>
    </row>
    <row r="5436" spans="7:10" s="37" customFormat="1" x14ac:dyDescent="0.25">
      <c r="G5436" s="36"/>
      <c r="H5436" s="36"/>
      <c r="I5436" s="38"/>
      <c r="J5436" s="36"/>
    </row>
    <row r="5437" spans="7:10" s="37" customFormat="1" x14ac:dyDescent="0.25">
      <c r="G5437" s="36"/>
      <c r="H5437" s="36"/>
      <c r="I5437" s="38"/>
      <c r="J5437" s="36"/>
    </row>
    <row r="5438" spans="7:10" s="37" customFormat="1" x14ac:dyDescent="0.25">
      <c r="G5438" s="36"/>
      <c r="H5438" s="36"/>
      <c r="I5438" s="38"/>
      <c r="J5438" s="36"/>
    </row>
    <row r="5439" spans="7:10" s="37" customFormat="1" x14ac:dyDescent="0.25">
      <c r="G5439" s="36"/>
      <c r="H5439" s="36"/>
      <c r="I5439" s="38"/>
      <c r="J5439" s="36"/>
    </row>
    <row r="5440" spans="7:10" s="37" customFormat="1" x14ac:dyDescent="0.25">
      <c r="G5440" s="36"/>
      <c r="H5440" s="36"/>
      <c r="I5440" s="38"/>
      <c r="J5440" s="36"/>
    </row>
    <row r="5441" spans="7:10" s="37" customFormat="1" x14ac:dyDescent="0.25">
      <c r="G5441" s="36"/>
      <c r="H5441" s="36"/>
      <c r="I5441" s="38"/>
      <c r="J5441" s="36"/>
    </row>
    <row r="5442" spans="7:10" s="37" customFormat="1" x14ac:dyDescent="0.25">
      <c r="G5442" s="36"/>
      <c r="H5442" s="36"/>
      <c r="I5442" s="38"/>
      <c r="J5442" s="36"/>
    </row>
    <row r="5443" spans="7:10" s="37" customFormat="1" x14ac:dyDescent="0.25">
      <c r="G5443" s="36"/>
      <c r="H5443" s="36"/>
      <c r="I5443" s="38"/>
      <c r="J5443" s="36"/>
    </row>
    <row r="5444" spans="7:10" s="37" customFormat="1" x14ac:dyDescent="0.25">
      <c r="G5444" s="36"/>
      <c r="H5444" s="36"/>
      <c r="I5444" s="38"/>
      <c r="J5444" s="36"/>
    </row>
    <row r="5445" spans="7:10" s="37" customFormat="1" x14ac:dyDescent="0.25">
      <c r="G5445" s="36"/>
      <c r="H5445" s="36"/>
      <c r="I5445" s="38"/>
      <c r="J5445" s="36"/>
    </row>
    <row r="5446" spans="7:10" s="37" customFormat="1" x14ac:dyDescent="0.25">
      <c r="G5446" s="36"/>
      <c r="H5446" s="36"/>
      <c r="I5446" s="38"/>
      <c r="J5446" s="36"/>
    </row>
    <row r="5447" spans="7:10" s="37" customFormat="1" x14ac:dyDescent="0.25">
      <c r="G5447" s="36"/>
      <c r="H5447" s="36"/>
      <c r="I5447" s="38"/>
      <c r="J5447" s="36"/>
    </row>
    <row r="5448" spans="7:10" s="37" customFormat="1" x14ac:dyDescent="0.25">
      <c r="G5448" s="36"/>
      <c r="H5448" s="36"/>
      <c r="I5448" s="38"/>
      <c r="J5448" s="36"/>
    </row>
    <row r="5449" spans="7:10" s="37" customFormat="1" x14ac:dyDescent="0.25">
      <c r="G5449" s="36"/>
      <c r="H5449" s="36"/>
      <c r="I5449" s="38"/>
      <c r="J5449" s="36"/>
    </row>
    <row r="5450" spans="7:10" s="37" customFormat="1" x14ac:dyDescent="0.25">
      <c r="G5450" s="36"/>
      <c r="H5450" s="36"/>
      <c r="I5450" s="38"/>
      <c r="J5450" s="36"/>
    </row>
    <row r="5451" spans="7:10" s="37" customFormat="1" x14ac:dyDescent="0.25">
      <c r="G5451" s="36"/>
      <c r="H5451" s="36"/>
      <c r="I5451" s="38"/>
      <c r="J5451" s="36"/>
    </row>
    <row r="5452" spans="7:10" s="37" customFormat="1" x14ac:dyDescent="0.25">
      <c r="G5452" s="36"/>
      <c r="H5452" s="36"/>
      <c r="I5452" s="38"/>
      <c r="J5452" s="36"/>
    </row>
    <row r="5453" spans="7:10" s="37" customFormat="1" x14ac:dyDescent="0.25">
      <c r="G5453" s="36"/>
      <c r="H5453" s="36"/>
      <c r="I5453" s="38"/>
      <c r="J5453" s="36"/>
    </row>
    <row r="5454" spans="7:10" s="37" customFormat="1" x14ac:dyDescent="0.25">
      <c r="G5454" s="36"/>
      <c r="H5454" s="36"/>
      <c r="I5454" s="38"/>
      <c r="J5454" s="36"/>
    </row>
    <row r="5455" spans="7:10" s="37" customFormat="1" x14ac:dyDescent="0.25">
      <c r="G5455" s="36"/>
      <c r="H5455" s="36"/>
      <c r="I5455" s="38"/>
      <c r="J5455" s="36"/>
    </row>
    <row r="5456" spans="7:10" s="37" customFormat="1" x14ac:dyDescent="0.25">
      <c r="G5456" s="36"/>
      <c r="H5456" s="36"/>
      <c r="I5456" s="38"/>
      <c r="J5456" s="36"/>
    </row>
    <row r="5457" spans="7:10" s="37" customFormat="1" x14ac:dyDescent="0.25">
      <c r="G5457" s="36"/>
      <c r="H5457" s="36"/>
      <c r="I5457" s="38"/>
      <c r="J5457" s="36"/>
    </row>
    <row r="5458" spans="7:10" s="37" customFormat="1" x14ac:dyDescent="0.25">
      <c r="G5458" s="36"/>
      <c r="H5458" s="36"/>
      <c r="I5458" s="38"/>
      <c r="J5458" s="36"/>
    </row>
    <row r="5459" spans="7:10" s="37" customFormat="1" x14ac:dyDescent="0.25">
      <c r="G5459" s="36"/>
      <c r="H5459" s="36"/>
      <c r="I5459" s="38"/>
      <c r="J5459" s="36"/>
    </row>
    <row r="5460" spans="7:10" s="37" customFormat="1" x14ac:dyDescent="0.25">
      <c r="G5460" s="36"/>
      <c r="H5460" s="36"/>
      <c r="I5460" s="38"/>
      <c r="J5460" s="36"/>
    </row>
    <row r="5461" spans="7:10" s="37" customFormat="1" x14ac:dyDescent="0.25">
      <c r="G5461" s="36"/>
      <c r="H5461" s="36"/>
      <c r="I5461" s="38"/>
      <c r="J5461" s="36"/>
    </row>
    <row r="5462" spans="7:10" s="37" customFormat="1" x14ac:dyDescent="0.25">
      <c r="G5462" s="36"/>
      <c r="H5462" s="36"/>
      <c r="I5462" s="38"/>
      <c r="J5462" s="36"/>
    </row>
    <row r="5463" spans="7:10" s="37" customFormat="1" x14ac:dyDescent="0.25">
      <c r="G5463" s="36"/>
      <c r="H5463" s="36"/>
      <c r="I5463" s="38"/>
      <c r="J5463" s="36"/>
    </row>
    <row r="5464" spans="7:10" s="37" customFormat="1" x14ac:dyDescent="0.25">
      <c r="G5464" s="36"/>
      <c r="H5464" s="36"/>
      <c r="I5464" s="38"/>
      <c r="J5464" s="36"/>
    </row>
    <row r="5465" spans="7:10" s="37" customFormat="1" x14ac:dyDescent="0.25">
      <c r="G5465" s="36"/>
      <c r="H5465" s="36"/>
      <c r="I5465" s="38"/>
      <c r="J5465" s="36"/>
    </row>
    <row r="5466" spans="7:10" s="37" customFormat="1" x14ac:dyDescent="0.25">
      <c r="G5466" s="36"/>
      <c r="H5466" s="36"/>
      <c r="I5466" s="38"/>
      <c r="J5466" s="36"/>
    </row>
    <row r="5467" spans="7:10" s="37" customFormat="1" x14ac:dyDescent="0.25">
      <c r="G5467" s="36"/>
      <c r="H5467" s="36"/>
      <c r="I5467" s="38"/>
      <c r="J5467" s="36"/>
    </row>
    <row r="5468" spans="7:10" s="37" customFormat="1" x14ac:dyDescent="0.25">
      <c r="G5468" s="36"/>
      <c r="H5468" s="36"/>
      <c r="I5468" s="38"/>
      <c r="J5468" s="36"/>
    </row>
    <row r="5469" spans="7:10" s="37" customFormat="1" x14ac:dyDescent="0.25">
      <c r="G5469" s="36"/>
      <c r="H5469" s="36"/>
      <c r="I5469" s="38"/>
      <c r="J5469" s="36"/>
    </row>
    <row r="5470" spans="7:10" s="37" customFormat="1" x14ac:dyDescent="0.25">
      <c r="G5470" s="36"/>
      <c r="H5470" s="36"/>
      <c r="I5470" s="38"/>
      <c r="J5470" s="36"/>
    </row>
    <row r="5471" spans="7:10" s="37" customFormat="1" x14ac:dyDescent="0.25">
      <c r="G5471" s="36"/>
      <c r="H5471" s="36"/>
      <c r="I5471" s="38"/>
      <c r="J5471" s="36"/>
    </row>
    <row r="5472" spans="7:10" s="37" customFormat="1" x14ac:dyDescent="0.25">
      <c r="G5472" s="36"/>
      <c r="H5472" s="36"/>
      <c r="I5472" s="38"/>
      <c r="J5472" s="36"/>
    </row>
    <row r="5473" spans="7:10" s="37" customFormat="1" x14ac:dyDescent="0.25">
      <c r="G5473" s="36"/>
      <c r="H5473" s="36"/>
      <c r="I5473" s="38"/>
      <c r="J5473" s="36"/>
    </row>
    <row r="5474" spans="7:10" s="37" customFormat="1" x14ac:dyDescent="0.25">
      <c r="G5474" s="36"/>
      <c r="H5474" s="36"/>
      <c r="I5474" s="38"/>
      <c r="J5474" s="36"/>
    </row>
    <row r="5475" spans="7:10" s="37" customFormat="1" x14ac:dyDescent="0.25">
      <c r="G5475" s="36"/>
      <c r="H5475" s="36"/>
      <c r="I5475" s="38"/>
      <c r="J5475" s="36"/>
    </row>
    <row r="5476" spans="7:10" s="37" customFormat="1" x14ac:dyDescent="0.25">
      <c r="G5476" s="36"/>
      <c r="H5476" s="36"/>
      <c r="I5476" s="38"/>
      <c r="J5476" s="36"/>
    </row>
    <row r="5477" spans="7:10" s="37" customFormat="1" x14ac:dyDescent="0.25">
      <c r="G5477" s="36"/>
      <c r="H5477" s="36"/>
      <c r="I5477" s="38"/>
      <c r="J5477" s="36"/>
    </row>
    <row r="5478" spans="7:10" s="37" customFormat="1" x14ac:dyDescent="0.25">
      <c r="G5478" s="36"/>
      <c r="H5478" s="36"/>
      <c r="I5478" s="38"/>
      <c r="J5478" s="36"/>
    </row>
    <row r="5479" spans="7:10" s="37" customFormat="1" x14ac:dyDescent="0.25">
      <c r="G5479" s="36"/>
      <c r="H5479" s="36"/>
      <c r="I5479" s="38"/>
      <c r="J5479" s="36"/>
    </row>
    <row r="5480" spans="7:10" s="37" customFormat="1" x14ac:dyDescent="0.25">
      <c r="G5480" s="36"/>
      <c r="H5480" s="36"/>
      <c r="I5480" s="38"/>
      <c r="J5480" s="36"/>
    </row>
    <row r="5481" spans="7:10" s="37" customFormat="1" x14ac:dyDescent="0.25">
      <c r="G5481" s="36"/>
      <c r="H5481" s="36"/>
      <c r="I5481" s="38"/>
      <c r="J5481" s="36"/>
    </row>
    <row r="5482" spans="7:10" s="37" customFormat="1" x14ac:dyDescent="0.25">
      <c r="G5482" s="36"/>
      <c r="H5482" s="36"/>
      <c r="I5482" s="38"/>
      <c r="J5482" s="36"/>
    </row>
    <row r="5483" spans="7:10" s="37" customFormat="1" x14ac:dyDescent="0.25">
      <c r="G5483" s="36"/>
      <c r="H5483" s="36"/>
      <c r="I5483" s="38"/>
      <c r="J5483" s="36"/>
    </row>
    <row r="5484" spans="7:10" s="37" customFormat="1" x14ac:dyDescent="0.25">
      <c r="G5484" s="36"/>
      <c r="H5484" s="36"/>
      <c r="I5484" s="38"/>
      <c r="J5484" s="36"/>
    </row>
    <row r="5485" spans="7:10" s="37" customFormat="1" x14ac:dyDescent="0.25">
      <c r="G5485" s="36"/>
      <c r="H5485" s="36"/>
      <c r="I5485" s="38"/>
      <c r="J5485" s="36"/>
    </row>
    <row r="5486" spans="7:10" s="37" customFormat="1" x14ac:dyDescent="0.25">
      <c r="G5486" s="36"/>
      <c r="H5486" s="36"/>
      <c r="I5486" s="38"/>
      <c r="J5486" s="36"/>
    </row>
    <row r="5487" spans="7:10" s="37" customFormat="1" x14ac:dyDescent="0.25">
      <c r="G5487" s="36"/>
      <c r="H5487" s="36"/>
      <c r="I5487" s="38"/>
      <c r="J5487" s="36"/>
    </row>
    <row r="5488" spans="7:10" s="37" customFormat="1" x14ac:dyDescent="0.25">
      <c r="G5488" s="36"/>
      <c r="H5488" s="36"/>
      <c r="I5488" s="38"/>
      <c r="J5488" s="36"/>
    </row>
    <row r="5489" spans="7:10" s="37" customFormat="1" x14ac:dyDescent="0.25">
      <c r="G5489" s="36"/>
      <c r="H5489" s="36"/>
      <c r="I5489" s="38"/>
      <c r="J5489" s="36"/>
    </row>
    <row r="5490" spans="7:10" s="37" customFormat="1" x14ac:dyDescent="0.25">
      <c r="G5490" s="36"/>
      <c r="H5490" s="36"/>
      <c r="I5490" s="38"/>
      <c r="J5490" s="36"/>
    </row>
    <row r="5491" spans="7:10" s="37" customFormat="1" x14ac:dyDescent="0.25">
      <c r="G5491" s="36"/>
      <c r="H5491" s="36"/>
      <c r="I5491" s="38"/>
      <c r="J5491" s="36"/>
    </row>
    <row r="5492" spans="7:10" s="37" customFormat="1" x14ac:dyDescent="0.25">
      <c r="G5492" s="36"/>
      <c r="H5492" s="36"/>
      <c r="I5492" s="38"/>
      <c r="J5492" s="36"/>
    </row>
    <row r="5493" spans="7:10" s="37" customFormat="1" x14ac:dyDescent="0.25">
      <c r="G5493" s="36"/>
      <c r="H5493" s="36"/>
      <c r="I5493" s="38"/>
      <c r="J5493" s="36"/>
    </row>
    <row r="5494" spans="7:10" s="37" customFormat="1" x14ac:dyDescent="0.25">
      <c r="G5494" s="36"/>
      <c r="H5494" s="36"/>
      <c r="I5494" s="38"/>
      <c r="J5494" s="36"/>
    </row>
    <row r="5495" spans="7:10" s="37" customFormat="1" x14ac:dyDescent="0.25">
      <c r="G5495" s="36"/>
      <c r="H5495" s="36"/>
      <c r="I5495" s="38"/>
      <c r="J5495" s="36"/>
    </row>
    <row r="5496" spans="7:10" s="37" customFormat="1" x14ac:dyDescent="0.25">
      <c r="G5496" s="36"/>
      <c r="H5496" s="36"/>
      <c r="I5496" s="38"/>
      <c r="J5496" s="36"/>
    </row>
    <row r="5497" spans="7:10" s="37" customFormat="1" x14ac:dyDescent="0.25">
      <c r="G5497" s="36"/>
      <c r="H5497" s="36"/>
      <c r="I5497" s="38"/>
      <c r="J5497" s="36"/>
    </row>
    <row r="5498" spans="7:10" s="37" customFormat="1" x14ac:dyDescent="0.25">
      <c r="G5498" s="36"/>
      <c r="H5498" s="36"/>
      <c r="I5498" s="38"/>
      <c r="J5498" s="36"/>
    </row>
    <row r="5499" spans="7:10" s="37" customFormat="1" x14ac:dyDescent="0.25">
      <c r="G5499" s="36"/>
      <c r="H5499" s="36"/>
      <c r="I5499" s="38"/>
      <c r="J5499" s="36"/>
    </row>
    <row r="5500" spans="7:10" s="37" customFormat="1" x14ac:dyDescent="0.25">
      <c r="G5500" s="36"/>
      <c r="H5500" s="36"/>
      <c r="I5500" s="38"/>
      <c r="J5500" s="36"/>
    </row>
    <row r="5501" spans="7:10" s="37" customFormat="1" x14ac:dyDescent="0.25">
      <c r="G5501" s="36"/>
      <c r="H5501" s="36"/>
      <c r="I5501" s="38"/>
      <c r="J5501" s="36"/>
    </row>
    <row r="5502" spans="7:10" s="37" customFormat="1" x14ac:dyDescent="0.25">
      <c r="G5502" s="36"/>
      <c r="H5502" s="36"/>
      <c r="I5502" s="38"/>
      <c r="J5502" s="36"/>
    </row>
    <row r="5503" spans="7:10" s="37" customFormat="1" x14ac:dyDescent="0.25">
      <c r="G5503" s="36"/>
      <c r="H5503" s="36"/>
      <c r="I5503" s="38"/>
      <c r="J5503" s="36"/>
    </row>
    <row r="5504" spans="7:10" s="37" customFormat="1" x14ac:dyDescent="0.25">
      <c r="G5504" s="36"/>
      <c r="H5504" s="36"/>
      <c r="I5504" s="38"/>
      <c r="J5504" s="36"/>
    </row>
    <row r="5505" spans="7:10" s="37" customFormat="1" x14ac:dyDescent="0.25">
      <c r="G5505" s="36"/>
      <c r="H5505" s="36"/>
      <c r="I5505" s="38"/>
      <c r="J5505" s="36"/>
    </row>
    <row r="5506" spans="7:10" s="37" customFormat="1" x14ac:dyDescent="0.25">
      <c r="G5506" s="36"/>
      <c r="H5506" s="36"/>
      <c r="I5506" s="38"/>
      <c r="J5506" s="36"/>
    </row>
    <row r="5507" spans="7:10" s="37" customFormat="1" x14ac:dyDescent="0.25">
      <c r="G5507" s="36"/>
      <c r="H5507" s="36"/>
      <c r="I5507" s="38"/>
      <c r="J5507" s="36"/>
    </row>
    <row r="5508" spans="7:10" s="37" customFormat="1" x14ac:dyDescent="0.25">
      <c r="G5508" s="36"/>
      <c r="H5508" s="36"/>
      <c r="I5508" s="38"/>
      <c r="J5508" s="36"/>
    </row>
    <row r="5509" spans="7:10" s="37" customFormat="1" x14ac:dyDescent="0.25">
      <c r="G5509" s="36"/>
      <c r="H5509" s="36"/>
      <c r="I5509" s="38"/>
      <c r="J5509" s="36"/>
    </row>
    <row r="5510" spans="7:10" s="37" customFormat="1" x14ac:dyDescent="0.25">
      <c r="G5510" s="36"/>
      <c r="H5510" s="36"/>
      <c r="I5510" s="38"/>
      <c r="J5510" s="36"/>
    </row>
    <row r="5511" spans="7:10" s="37" customFormat="1" x14ac:dyDescent="0.25">
      <c r="G5511" s="36"/>
      <c r="H5511" s="36"/>
      <c r="I5511" s="38"/>
      <c r="J5511" s="36"/>
    </row>
    <row r="5512" spans="7:10" s="37" customFormat="1" x14ac:dyDescent="0.25">
      <c r="G5512" s="36"/>
      <c r="H5512" s="36"/>
      <c r="I5512" s="38"/>
      <c r="J5512" s="36"/>
    </row>
    <row r="5513" spans="7:10" s="37" customFormat="1" x14ac:dyDescent="0.25">
      <c r="G5513" s="36"/>
      <c r="H5513" s="36"/>
      <c r="I5513" s="38"/>
      <c r="J5513" s="36"/>
    </row>
    <row r="5514" spans="7:10" s="37" customFormat="1" x14ac:dyDescent="0.25">
      <c r="G5514" s="36"/>
      <c r="H5514" s="36"/>
      <c r="I5514" s="38"/>
      <c r="J5514" s="36"/>
    </row>
    <row r="5515" spans="7:10" s="37" customFormat="1" x14ac:dyDescent="0.25">
      <c r="G5515" s="36"/>
      <c r="H5515" s="36"/>
      <c r="I5515" s="38"/>
      <c r="J5515" s="36"/>
    </row>
    <row r="5516" spans="7:10" s="37" customFormat="1" x14ac:dyDescent="0.25">
      <c r="G5516" s="36"/>
      <c r="H5516" s="36"/>
      <c r="I5516" s="38"/>
      <c r="J5516" s="36"/>
    </row>
    <row r="5517" spans="7:10" s="37" customFormat="1" x14ac:dyDescent="0.25">
      <c r="G5517" s="36"/>
      <c r="H5517" s="36"/>
      <c r="I5517" s="38"/>
      <c r="J5517" s="36"/>
    </row>
    <row r="5518" spans="7:10" s="37" customFormat="1" x14ac:dyDescent="0.25">
      <c r="G5518" s="36"/>
      <c r="H5518" s="36"/>
      <c r="I5518" s="38"/>
      <c r="J5518" s="36"/>
    </row>
    <row r="5519" spans="7:10" s="37" customFormat="1" x14ac:dyDescent="0.25">
      <c r="G5519" s="36"/>
      <c r="H5519" s="36"/>
      <c r="I5519" s="38"/>
      <c r="J5519" s="36"/>
    </row>
    <row r="5520" spans="7:10" s="37" customFormat="1" x14ac:dyDescent="0.25">
      <c r="G5520" s="36"/>
      <c r="H5520" s="36"/>
      <c r="I5520" s="38"/>
      <c r="J5520" s="36"/>
    </row>
    <row r="5521" spans="7:10" s="37" customFormat="1" x14ac:dyDescent="0.25">
      <c r="G5521" s="36"/>
      <c r="H5521" s="36"/>
      <c r="I5521" s="38"/>
      <c r="J5521" s="36"/>
    </row>
    <row r="5522" spans="7:10" s="37" customFormat="1" x14ac:dyDescent="0.25">
      <c r="G5522" s="36"/>
      <c r="H5522" s="36"/>
      <c r="I5522" s="38"/>
      <c r="J5522" s="36"/>
    </row>
    <row r="5523" spans="7:10" s="37" customFormat="1" x14ac:dyDescent="0.25">
      <c r="G5523" s="36"/>
      <c r="H5523" s="36"/>
      <c r="I5523" s="38"/>
      <c r="J5523" s="36"/>
    </row>
    <row r="5524" spans="7:10" s="37" customFormat="1" x14ac:dyDescent="0.25">
      <c r="G5524" s="36"/>
      <c r="H5524" s="36"/>
      <c r="I5524" s="38"/>
      <c r="J5524" s="36"/>
    </row>
    <row r="5525" spans="7:10" s="37" customFormat="1" x14ac:dyDescent="0.25">
      <c r="G5525" s="36"/>
      <c r="H5525" s="36"/>
      <c r="I5525" s="38"/>
      <c r="J5525" s="36"/>
    </row>
    <row r="5526" spans="7:10" s="37" customFormat="1" x14ac:dyDescent="0.25">
      <c r="G5526" s="36"/>
      <c r="H5526" s="36"/>
      <c r="I5526" s="38"/>
      <c r="J5526" s="36"/>
    </row>
    <row r="5527" spans="7:10" s="37" customFormat="1" x14ac:dyDescent="0.25">
      <c r="G5527" s="36"/>
      <c r="H5527" s="36"/>
      <c r="I5527" s="38"/>
      <c r="J5527" s="36"/>
    </row>
    <row r="5528" spans="7:10" s="37" customFormat="1" x14ac:dyDescent="0.25">
      <c r="G5528" s="36"/>
      <c r="H5528" s="36"/>
      <c r="I5528" s="38"/>
      <c r="J5528" s="36"/>
    </row>
    <row r="5529" spans="7:10" s="37" customFormat="1" x14ac:dyDescent="0.25">
      <c r="G5529" s="36"/>
      <c r="H5529" s="36"/>
      <c r="I5529" s="38"/>
      <c r="J5529" s="36"/>
    </row>
    <row r="5530" spans="7:10" s="37" customFormat="1" x14ac:dyDescent="0.25">
      <c r="G5530" s="36"/>
      <c r="H5530" s="36"/>
      <c r="I5530" s="38"/>
      <c r="J5530" s="36"/>
    </row>
    <row r="5531" spans="7:10" s="37" customFormat="1" x14ac:dyDescent="0.25">
      <c r="G5531" s="36"/>
      <c r="H5531" s="36"/>
      <c r="I5531" s="38"/>
      <c r="J5531" s="36"/>
    </row>
    <row r="5532" spans="7:10" s="37" customFormat="1" x14ac:dyDescent="0.25">
      <c r="G5532" s="36"/>
      <c r="H5532" s="36"/>
      <c r="I5532" s="38"/>
      <c r="J5532" s="36"/>
    </row>
    <row r="5533" spans="7:10" s="37" customFormat="1" x14ac:dyDescent="0.25">
      <c r="G5533" s="36"/>
      <c r="H5533" s="36"/>
      <c r="I5533" s="38"/>
      <c r="J5533" s="36"/>
    </row>
    <row r="5534" spans="7:10" s="37" customFormat="1" x14ac:dyDescent="0.25">
      <c r="G5534" s="36"/>
      <c r="H5534" s="36"/>
      <c r="I5534" s="38"/>
      <c r="J5534" s="36"/>
    </row>
    <row r="5535" spans="7:10" s="37" customFormat="1" x14ac:dyDescent="0.25">
      <c r="G5535" s="36"/>
      <c r="H5535" s="36"/>
      <c r="I5535" s="38"/>
      <c r="J5535" s="36"/>
    </row>
    <row r="5536" spans="7:10" s="37" customFormat="1" x14ac:dyDescent="0.25">
      <c r="G5536" s="36"/>
      <c r="H5536" s="36"/>
      <c r="I5536" s="38"/>
      <c r="J5536" s="36"/>
    </row>
    <row r="5537" spans="7:10" s="37" customFormat="1" x14ac:dyDescent="0.25">
      <c r="G5537" s="36"/>
      <c r="H5537" s="36"/>
      <c r="I5537" s="38"/>
      <c r="J5537" s="36"/>
    </row>
    <row r="5538" spans="7:10" s="37" customFormat="1" x14ac:dyDescent="0.25">
      <c r="G5538" s="36"/>
      <c r="H5538" s="36"/>
      <c r="I5538" s="38"/>
      <c r="J5538" s="36"/>
    </row>
    <row r="5539" spans="7:10" s="37" customFormat="1" x14ac:dyDescent="0.25">
      <c r="G5539" s="36"/>
      <c r="H5539" s="36"/>
      <c r="I5539" s="38"/>
      <c r="J5539" s="36"/>
    </row>
    <row r="5540" spans="7:10" s="37" customFormat="1" x14ac:dyDescent="0.25">
      <c r="G5540" s="36"/>
      <c r="H5540" s="36"/>
      <c r="I5540" s="38"/>
      <c r="J5540" s="36"/>
    </row>
    <row r="5541" spans="7:10" s="37" customFormat="1" x14ac:dyDescent="0.25">
      <c r="G5541" s="36"/>
      <c r="H5541" s="36"/>
      <c r="I5541" s="38"/>
      <c r="J5541" s="36"/>
    </row>
    <row r="5542" spans="7:10" s="37" customFormat="1" x14ac:dyDescent="0.25">
      <c r="G5542" s="36"/>
      <c r="H5542" s="36"/>
      <c r="I5542" s="38"/>
      <c r="J5542" s="36"/>
    </row>
    <row r="5543" spans="7:10" s="37" customFormat="1" x14ac:dyDescent="0.25">
      <c r="G5543" s="36"/>
      <c r="H5543" s="36"/>
      <c r="I5543" s="38"/>
      <c r="J5543" s="36"/>
    </row>
    <row r="5544" spans="7:10" s="37" customFormat="1" x14ac:dyDescent="0.25">
      <c r="G5544" s="36"/>
      <c r="H5544" s="36"/>
      <c r="I5544" s="38"/>
      <c r="J5544" s="36"/>
    </row>
    <row r="5545" spans="7:10" s="37" customFormat="1" x14ac:dyDescent="0.25">
      <c r="G5545" s="36"/>
      <c r="H5545" s="36"/>
      <c r="I5545" s="38"/>
      <c r="J5545" s="36"/>
    </row>
    <row r="5546" spans="7:10" s="37" customFormat="1" x14ac:dyDescent="0.25">
      <c r="G5546" s="36"/>
      <c r="H5546" s="36"/>
      <c r="I5546" s="38"/>
      <c r="J5546" s="36"/>
    </row>
    <row r="5547" spans="7:10" s="37" customFormat="1" x14ac:dyDescent="0.25">
      <c r="G5547" s="36"/>
      <c r="H5547" s="36"/>
      <c r="I5547" s="38"/>
      <c r="J5547" s="36"/>
    </row>
    <row r="5548" spans="7:10" s="37" customFormat="1" x14ac:dyDescent="0.25">
      <c r="G5548" s="36"/>
      <c r="H5548" s="36"/>
      <c r="I5548" s="38"/>
      <c r="J5548" s="36"/>
    </row>
    <row r="5549" spans="7:10" s="37" customFormat="1" x14ac:dyDescent="0.25">
      <c r="G5549" s="36"/>
      <c r="H5549" s="36"/>
      <c r="I5549" s="38"/>
      <c r="J5549" s="36"/>
    </row>
    <row r="5550" spans="7:10" s="37" customFormat="1" x14ac:dyDescent="0.25">
      <c r="G5550" s="36"/>
      <c r="H5550" s="36"/>
      <c r="I5550" s="38"/>
      <c r="J5550" s="36"/>
    </row>
    <row r="5551" spans="7:10" s="37" customFormat="1" x14ac:dyDescent="0.25">
      <c r="G5551" s="36"/>
      <c r="H5551" s="36"/>
      <c r="I5551" s="38"/>
      <c r="J5551" s="36"/>
    </row>
    <row r="5552" spans="7:10" s="37" customFormat="1" x14ac:dyDescent="0.25">
      <c r="G5552" s="36"/>
      <c r="H5552" s="36"/>
      <c r="I5552" s="38"/>
      <c r="J5552" s="36"/>
    </row>
    <row r="5553" spans="7:10" s="37" customFormat="1" x14ac:dyDescent="0.25">
      <c r="G5553" s="36"/>
      <c r="H5553" s="36"/>
      <c r="I5553" s="38"/>
      <c r="J5553" s="36"/>
    </row>
    <row r="5554" spans="7:10" s="37" customFormat="1" x14ac:dyDescent="0.25">
      <c r="G5554" s="36"/>
      <c r="H5554" s="36"/>
      <c r="I5554" s="38"/>
      <c r="J5554" s="36"/>
    </row>
    <row r="5555" spans="7:10" s="37" customFormat="1" x14ac:dyDescent="0.25">
      <c r="G5555" s="36"/>
      <c r="H5555" s="36"/>
      <c r="I5555" s="38"/>
      <c r="J5555" s="36"/>
    </row>
    <row r="5556" spans="7:10" s="37" customFormat="1" x14ac:dyDescent="0.25">
      <c r="G5556" s="36"/>
      <c r="H5556" s="36"/>
      <c r="I5556" s="38"/>
      <c r="J5556" s="36"/>
    </row>
    <row r="5557" spans="7:10" s="37" customFormat="1" x14ac:dyDescent="0.25">
      <c r="G5557" s="36"/>
      <c r="H5557" s="36"/>
      <c r="I5557" s="38"/>
      <c r="J5557" s="36"/>
    </row>
    <row r="5558" spans="7:10" s="37" customFormat="1" x14ac:dyDescent="0.25">
      <c r="G5558" s="36"/>
      <c r="H5558" s="36"/>
      <c r="I5558" s="38"/>
      <c r="J5558" s="36"/>
    </row>
    <row r="5559" spans="7:10" s="37" customFormat="1" x14ac:dyDescent="0.25">
      <c r="G5559" s="36"/>
      <c r="H5559" s="36"/>
      <c r="I5559" s="38"/>
      <c r="J5559" s="36"/>
    </row>
    <row r="5560" spans="7:10" s="37" customFormat="1" x14ac:dyDescent="0.25">
      <c r="G5560" s="36"/>
      <c r="H5560" s="36"/>
      <c r="I5560" s="38"/>
      <c r="J5560" s="36"/>
    </row>
    <row r="5561" spans="7:10" s="37" customFormat="1" x14ac:dyDescent="0.25">
      <c r="G5561" s="36"/>
      <c r="H5561" s="36"/>
      <c r="I5561" s="38"/>
      <c r="J5561" s="36"/>
    </row>
    <row r="5562" spans="7:10" s="37" customFormat="1" x14ac:dyDescent="0.25">
      <c r="G5562" s="36"/>
      <c r="H5562" s="36"/>
      <c r="I5562" s="38"/>
      <c r="J5562" s="36"/>
    </row>
    <row r="5563" spans="7:10" s="37" customFormat="1" x14ac:dyDescent="0.25">
      <c r="G5563" s="36"/>
      <c r="H5563" s="36"/>
      <c r="I5563" s="38"/>
      <c r="J5563" s="36"/>
    </row>
    <row r="5564" spans="7:10" s="37" customFormat="1" x14ac:dyDescent="0.25">
      <c r="G5564" s="36"/>
      <c r="H5564" s="36"/>
      <c r="I5564" s="38"/>
      <c r="J5564" s="36"/>
    </row>
    <row r="5565" spans="7:10" s="37" customFormat="1" x14ac:dyDescent="0.25">
      <c r="G5565" s="36"/>
      <c r="H5565" s="36"/>
      <c r="I5565" s="38"/>
      <c r="J5565" s="36"/>
    </row>
    <row r="5566" spans="7:10" s="37" customFormat="1" x14ac:dyDescent="0.25">
      <c r="G5566" s="36"/>
      <c r="H5566" s="36"/>
      <c r="I5566" s="38"/>
      <c r="J5566" s="36"/>
    </row>
    <row r="5567" spans="7:10" s="37" customFormat="1" x14ac:dyDescent="0.25">
      <c r="G5567" s="36"/>
      <c r="H5567" s="36"/>
      <c r="I5567" s="38"/>
      <c r="J5567" s="36"/>
    </row>
    <row r="5568" spans="7:10" s="37" customFormat="1" x14ac:dyDescent="0.25">
      <c r="G5568" s="36"/>
      <c r="H5568" s="36"/>
      <c r="I5568" s="38"/>
      <c r="J5568" s="36"/>
    </row>
    <row r="5569" spans="7:10" s="37" customFormat="1" x14ac:dyDescent="0.25">
      <c r="G5569" s="36"/>
      <c r="H5569" s="36"/>
      <c r="I5569" s="38"/>
      <c r="J5569" s="36"/>
    </row>
    <row r="5570" spans="7:10" s="37" customFormat="1" x14ac:dyDescent="0.25">
      <c r="G5570" s="36"/>
      <c r="H5570" s="36"/>
      <c r="I5570" s="38"/>
      <c r="J5570" s="36"/>
    </row>
    <row r="5571" spans="7:10" s="37" customFormat="1" x14ac:dyDescent="0.25">
      <c r="G5571" s="36"/>
      <c r="H5571" s="36"/>
      <c r="I5571" s="38"/>
      <c r="J5571" s="36"/>
    </row>
    <row r="5572" spans="7:10" s="37" customFormat="1" x14ac:dyDescent="0.25">
      <c r="G5572" s="36"/>
      <c r="H5572" s="36"/>
      <c r="I5572" s="38"/>
      <c r="J5572" s="36"/>
    </row>
    <row r="5573" spans="7:10" s="37" customFormat="1" x14ac:dyDescent="0.25">
      <c r="G5573" s="36"/>
      <c r="H5573" s="36"/>
      <c r="I5573" s="38"/>
      <c r="J5573" s="36"/>
    </row>
    <row r="5574" spans="7:10" s="37" customFormat="1" x14ac:dyDescent="0.25">
      <c r="G5574" s="36"/>
      <c r="H5574" s="36"/>
      <c r="I5574" s="38"/>
      <c r="J5574" s="36"/>
    </row>
    <row r="5575" spans="7:10" s="37" customFormat="1" x14ac:dyDescent="0.25">
      <c r="G5575" s="36"/>
      <c r="H5575" s="36"/>
      <c r="I5575" s="38"/>
      <c r="J5575" s="36"/>
    </row>
    <row r="5576" spans="7:10" s="37" customFormat="1" x14ac:dyDescent="0.25">
      <c r="G5576" s="36"/>
      <c r="H5576" s="36"/>
      <c r="I5576" s="38"/>
      <c r="J5576" s="36"/>
    </row>
    <row r="5577" spans="7:10" s="37" customFormat="1" x14ac:dyDescent="0.25">
      <c r="G5577" s="36"/>
      <c r="H5577" s="36"/>
      <c r="I5577" s="38"/>
      <c r="J5577" s="36"/>
    </row>
    <row r="5578" spans="7:10" s="37" customFormat="1" x14ac:dyDescent="0.25">
      <c r="G5578" s="36"/>
      <c r="H5578" s="36"/>
      <c r="I5578" s="38"/>
      <c r="J5578" s="36"/>
    </row>
    <row r="5579" spans="7:10" s="37" customFormat="1" x14ac:dyDescent="0.25">
      <c r="G5579" s="36"/>
      <c r="H5579" s="36"/>
      <c r="I5579" s="38"/>
      <c r="J5579" s="36"/>
    </row>
    <row r="5580" spans="7:10" s="37" customFormat="1" x14ac:dyDescent="0.25">
      <c r="G5580" s="36"/>
      <c r="H5580" s="36"/>
      <c r="I5580" s="38"/>
      <c r="J5580" s="36"/>
    </row>
    <row r="5581" spans="7:10" s="37" customFormat="1" x14ac:dyDescent="0.25">
      <c r="G5581" s="36"/>
      <c r="H5581" s="36"/>
      <c r="I5581" s="38"/>
      <c r="J5581" s="36"/>
    </row>
    <row r="5582" spans="7:10" s="37" customFormat="1" x14ac:dyDescent="0.25">
      <c r="G5582" s="36"/>
      <c r="H5582" s="36"/>
      <c r="I5582" s="38"/>
      <c r="J5582" s="36"/>
    </row>
    <row r="5583" spans="7:10" s="37" customFormat="1" x14ac:dyDescent="0.25">
      <c r="G5583" s="36"/>
      <c r="H5583" s="36"/>
      <c r="I5583" s="38"/>
      <c r="J5583" s="36"/>
    </row>
    <row r="5584" spans="7:10" s="37" customFormat="1" x14ac:dyDescent="0.25">
      <c r="G5584" s="36"/>
      <c r="H5584" s="36"/>
      <c r="I5584" s="38"/>
      <c r="J5584" s="36"/>
    </row>
    <row r="5585" spans="7:10" s="37" customFormat="1" x14ac:dyDescent="0.25">
      <c r="G5585" s="36"/>
      <c r="H5585" s="36"/>
      <c r="I5585" s="38"/>
      <c r="J5585" s="36"/>
    </row>
    <row r="5586" spans="7:10" s="37" customFormat="1" x14ac:dyDescent="0.25">
      <c r="G5586" s="36"/>
      <c r="H5586" s="36"/>
      <c r="I5586" s="38"/>
      <c r="J5586" s="36"/>
    </row>
    <row r="5587" spans="7:10" s="37" customFormat="1" x14ac:dyDescent="0.25">
      <c r="G5587" s="36"/>
      <c r="H5587" s="36"/>
      <c r="I5587" s="38"/>
      <c r="J5587" s="36"/>
    </row>
    <row r="5588" spans="7:10" s="37" customFormat="1" x14ac:dyDescent="0.25">
      <c r="G5588" s="36"/>
      <c r="H5588" s="36"/>
      <c r="I5588" s="38"/>
      <c r="J5588" s="36"/>
    </row>
    <row r="5589" spans="7:10" s="37" customFormat="1" x14ac:dyDescent="0.25">
      <c r="G5589" s="36"/>
      <c r="H5589" s="36"/>
      <c r="I5589" s="38"/>
      <c r="J5589" s="36"/>
    </row>
    <row r="5590" spans="7:10" s="37" customFormat="1" x14ac:dyDescent="0.25">
      <c r="G5590" s="36"/>
      <c r="H5590" s="36"/>
      <c r="I5590" s="38"/>
      <c r="J5590" s="36"/>
    </row>
    <row r="5591" spans="7:10" s="37" customFormat="1" x14ac:dyDescent="0.25">
      <c r="G5591" s="36"/>
      <c r="H5591" s="36"/>
      <c r="I5591" s="38"/>
      <c r="J5591" s="36"/>
    </row>
    <row r="5592" spans="7:10" s="37" customFormat="1" x14ac:dyDescent="0.25">
      <c r="G5592" s="36"/>
      <c r="H5592" s="36"/>
      <c r="I5592" s="38"/>
      <c r="J5592" s="36"/>
    </row>
    <row r="5593" spans="7:10" s="37" customFormat="1" x14ac:dyDescent="0.25">
      <c r="G5593" s="36"/>
      <c r="H5593" s="36"/>
      <c r="I5593" s="38"/>
      <c r="J5593" s="36"/>
    </row>
    <row r="5594" spans="7:10" s="37" customFormat="1" x14ac:dyDescent="0.25">
      <c r="G5594" s="36"/>
      <c r="H5594" s="36"/>
      <c r="I5594" s="38"/>
      <c r="J5594" s="36"/>
    </row>
    <row r="5595" spans="7:10" s="37" customFormat="1" x14ac:dyDescent="0.25">
      <c r="G5595" s="36"/>
      <c r="H5595" s="36"/>
      <c r="I5595" s="38"/>
      <c r="J5595" s="36"/>
    </row>
    <row r="5596" spans="7:10" s="37" customFormat="1" x14ac:dyDescent="0.25">
      <c r="G5596" s="36"/>
      <c r="H5596" s="36"/>
      <c r="I5596" s="38"/>
      <c r="J5596" s="36"/>
    </row>
    <row r="5597" spans="7:10" s="37" customFormat="1" x14ac:dyDescent="0.25">
      <c r="G5597" s="36"/>
      <c r="H5597" s="36"/>
      <c r="I5597" s="38"/>
      <c r="J5597" s="36"/>
    </row>
    <row r="5598" spans="7:10" s="37" customFormat="1" x14ac:dyDescent="0.25">
      <c r="G5598" s="36"/>
      <c r="H5598" s="36"/>
      <c r="I5598" s="38"/>
      <c r="J5598" s="36"/>
    </row>
    <row r="5599" spans="7:10" s="37" customFormat="1" x14ac:dyDescent="0.25">
      <c r="G5599" s="36"/>
      <c r="H5599" s="36"/>
      <c r="I5599" s="38"/>
      <c r="J5599" s="36"/>
    </row>
    <row r="5600" spans="7:10" s="37" customFormat="1" x14ac:dyDescent="0.25">
      <c r="G5600" s="36"/>
      <c r="H5600" s="36"/>
      <c r="I5600" s="38"/>
      <c r="J5600" s="36"/>
    </row>
    <row r="5601" spans="7:10" s="37" customFormat="1" x14ac:dyDescent="0.25">
      <c r="G5601" s="36"/>
      <c r="H5601" s="36"/>
      <c r="I5601" s="38"/>
      <c r="J5601" s="36"/>
    </row>
    <row r="5602" spans="7:10" s="37" customFormat="1" x14ac:dyDescent="0.25">
      <c r="G5602" s="36"/>
      <c r="H5602" s="36"/>
      <c r="I5602" s="38"/>
      <c r="J5602" s="36"/>
    </row>
    <row r="5603" spans="7:10" s="37" customFormat="1" x14ac:dyDescent="0.25">
      <c r="G5603" s="36"/>
      <c r="H5603" s="36"/>
      <c r="I5603" s="38"/>
      <c r="J5603" s="36"/>
    </row>
    <row r="5604" spans="7:10" s="37" customFormat="1" x14ac:dyDescent="0.25">
      <c r="G5604" s="36"/>
      <c r="H5604" s="36"/>
      <c r="I5604" s="38"/>
      <c r="J5604" s="36"/>
    </row>
    <row r="5605" spans="7:10" s="37" customFormat="1" x14ac:dyDescent="0.25">
      <c r="G5605" s="36"/>
      <c r="H5605" s="36"/>
      <c r="I5605" s="38"/>
      <c r="J5605" s="36"/>
    </row>
    <row r="5606" spans="7:10" s="37" customFormat="1" x14ac:dyDescent="0.25">
      <c r="G5606" s="36"/>
      <c r="H5606" s="36"/>
      <c r="I5606" s="38"/>
      <c r="J5606" s="36"/>
    </row>
    <row r="5607" spans="7:10" s="37" customFormat="1" x14ac:dyDescent="0.25">
      <c r="G5607" s="36"/>
      <c r="H5607" s="36"/>
      <c r="I5607" s="38"/>
      <c r="J5607" s="36"/>
    </row>
    <row r="5608" spans="7:10" s="37" customFormat="1" x14ac:dyDescent="0.25">
      <c r="G5608" s="36"/>
      <c r="H5608" s="36"/>
      <c r="I5608" s="38"/>
      <c r="J5608" s="36"/>
    </row>
    <row r="5609" spans="7:10" s="37" customFormat="1" x14ac:dyDescent="0.25">
      <c r="G5609" s="36"/>
      <c r="H5609" s="36"/>
      <c r="I5609" s="38"/>
      <c r="J5609" s="36"/>
    </row>
    <row r="5610" spans="7:10" s="37" customFormat="1" x14ac:dyDescent="0.25">
      <c r="G5610" s="36"/>
      <c r="H5610" s="36"/>
      <c r="I5610" s="38"/>
      <c r="J5610" s="36"/>
    </row>
    <row r="5611" spans="7:10" s="37" customFormat="1" x14ac:dyDescent="0.25">
      <c r="G5611" s="36"/>
      <c r="H5611" s="36"/>
      <c r="I5611" s="38"/>
      <c r="J5611" s="36"/>
    </row>
    <row r="5612" spans="7:10" s="37" customFormat="1" x14ac:dyDescent="0.25">
      <c r="G5612" s="36"/>
      <c r="H5612" s="36"/>
      <c r="I5612" s="38"/>
      <c r="J5612" s="36"/>
    </row>
    <row r="5613" spans="7:10" s="37" customFormat="1" x14ac:dyDescent="0.25">
      <c r="G5613" s="36"/>
      <c r="H5613" s="36"/>
      <c r="I5613" s="38"/>
      <c r="J5613" s="36"/>
    </row>
    <row r="5614" spans="7:10" s="37" customFormat="1" x14ac:dyDescent="0.25">
      <c r="G5614" s="36"/>
      <c r="H5614" s="36"/>
      <c r="I5614" s="38"/>
      <c r="J5614" s="36"/>
    </row>
    <row r="5615" spans="7:10" s="37" customFormat="1" x14ac:dyDescent="0.25">
      <c r="G5615" s="36"/>
      <c r="H5615" s="36"/>
      <c r="I5615" s="38"/>
      <c r="J5615" s="36"/>
    </row>
    <row r="5616" spans="7:10" s="37" customFormat="1" x14ac:dyDescent="0.25">
      <c r="G5616" s="36"/>
      <c r="H5616" s="36"/>
      <c r="I5616" s="38"/>
      <c r="J5616" s="36"/>
    </row>
    <row r="5617" spans="7:10" s="37" customFormat="1" x14ac:dyDescent="0.25">
      <c r="G5617" s="36"/>
      <c r="H5617" s="36"/>
      <c r="I5617" s="38"/>
      <c r="J5617" s="36"/>
    </row>
    <row r="5618" spans="7:10" s="37" customFormat="1" x14ac:dyDescent="0.25">
      <c r="G5618" s="36"/>
      <c r="H5618" s="36"/>
      <c r="I5618" s="38"/>
      <c r="J5618" s="36"/>
    </row>
    <row r="5619" spans="7:10" s="37" customFormat="1" x14ac:dyDescent="0.25">
      <c r="G5619" s="36"/>
      <c r="H5619" s="36"/>
      <c r="I5619" s="38"/>
      <c r="J5619" s="36"/>
    </row>
    <row r="5620" spans="7:10" s="37" customFormat="1" x14ac:dyDescent="0.25">
      <c r="G5620" s="36"/>
      <c r="H5620" s="36"/>
      <c r="I5620" s="38"/>
      <c r="J5620" s="36"/>
    </row>
    <row r="5621" spans="7:10" s="37" customFormat="1" x14ac:dyDescent="0.25">
      <c r="G5621" s="36"/>
      <c r="H5621" s="36"/>
      <c r="I5621" s="38"/>
      <c r="J5621" s="36"/>
    </row>
    <row r="5622" spans="7:10" s="37" customFormat="1" x14ac:dyDescent="0.25">
      <c r="G5622" s="36"/>
      <c r="H5622" s="36"/>
      <c r="I5622" s="38"/>
      <c r="J5622" s="36"/>
    </row>
    <row r="5623" spans="7:10" s="37" customFormat="1" x14ac:dyDescent="0.25">
      <c r="G5623" s="36"/>
      <c r="H5623" s="36"/>
      <c r="I5623" s="38"/>
      <c r="J5623" s="36"/>
    </row>
    <row r="5624" spans="7:10" s="37" customFormat="1" x14ac:dyDescent="0.25">
      <c r="G5624" s="36"/>
      <c r="H5624" s="36"/>
      <c r="I5624" s="38"/>
      <c r="J5624" s="36"/>
    </row>
    <row r="5625" spans="7:10" s="37" customFormat="1" x14ac:dyDescent="0.25">
      <c r="G5625" s="36"/>
      <c r="H5625" s="36"/>
      <c r="I5625" s="38"/>
      <c r="J5625" s="36"/>
    </row>
    <row r="5626" spans="7:10" s="37" customFormat="1" x14ac:dyDescent="0.25">
      <c r="G5626" s="36"/>
      <c r="H5626" s="36"/>
      <c r="I5626" s="38"/>
      <c r="J5626" s="36"/>
    </row>
    <row r="5627" spans="7:10" s="37" customFormat="1" x14ac:dyDescent="0.25">
      <c r="G5627" s="36"/>
      <c r="H5627" s="36"/>
      <c r="I5627" s="38"/>
      <c r="J5627" s="36"/>
    </row>
    <row r="5628" spans="7:10" s="37" customFormat="1" x14ac:dyDescent="0.25">
      <c r="G5628" s="36"/>
      <c r="H5628" s="36"/>
      <c r="I5628" s="38"/>
      <c r="J5628" s="36"/>
    </row>
    <row r="5629" spans="7:10" s="37" customFormat="1" x14ac:dyDescent="0.25">
      <c r="G5629" s="36"/>
      <c r="H5629" s="36"/>
      <c r="I5629" s="38"/>
      <c r="J5629" s="36"/>
    </row>
    <row r="5630" spans="7:10" s="37" customFormat="1" x14ac:dyDescent="0.25">
      <c r="G5630" s="36"/>
      <c r="H5630" s="36"/>
      <c r="I5630" s="38"/>
      <c r="J5630" s="36"/>
    </row>
    <row r="5631" spans="7:10" s="37" customFormat="1" x14ac:dyDescent="0.25">
      <c r="G5631" s="36"/>
      <c r="H5631" s="36"/>
      <c r="I5631" s="38"/>
      <c r="J5631" s="36"/>
    </row>
    <row r="5632" spans="7:10" s="37" customFormat="1" x14ac:dyDescent="0.25">
      <c r="G5632" s="36"/>
      <c r="H5632" s="36"/>
      <c r="I5632" s="38"/>
      <c r="J5632" s="36"/>
    </row>
    <row r="5633" spans="7:10" s="37" customFormat="1" x14ac:dyDescent="0.25">
      <c r="G5633" s="36"/>
      <c r="H5633" s="36"/>
      <c r="I5633" s="38"/>
      <c r="J5633" s="36"/>
    </row>
    <row r="5634" spans="7:10" s="37" customFormat="1" x14ac:dyDescent="0.25">
      <c r="G5634" s="36"/>
      <c r="H5634" s="36"/>
      <c r="I5634" s="38"/>
      <c r="J5634" s="36"/>
    </row>
    <row r="5635" spans="7:10" s="37" customFormat="1" x14ac:dyDescent="0.25">
      <c r="G5635" s="36"/>
      <c r="H5635" s="36"/>
      <c r="I5635" s="38"/>
      <c r="J5635" s="36"/>
    </row>
    <row r="5636" spans="7:10" s="37" customFormat="1" x14ac:dyDescent="0.25">
      <c r="G5636" s="36"/>
      <c r="H5636" s="36"/>
      <c r="I5636" s="38"/>
      <c r="J5636" s="36"/>
    </row>
    <row r="5637" spans="7:10" s="37" customFormat="1" x14ac:dyDescent="0.25">
      <c r="G5637" s="36"/>
      <c r="H5637" s="36"/>
      <c r="I5637" s="38"/>
      <c r="J5637" s="36"/>
    </row>
    <row r="5638" spans="7:10" s="37" customFormat="1" x14ac:dyDescent="0.25">
      <c r="G5638" s="36"/>
      <c r="H5638" s="36"/>
      <c r="I5638" s="38"/>
      <c r="J5638" s="36"/>
    </row>
    <row r="5639" spans="7:10" s="37" customFormat="1" x14ac:dyDescent="0.25">
      <c r="G5639" s="36"/>
      <c r="H5639" s="36"/>
      <c r="I5639" s="38"/>
      <c r="J5639" s="36"/>
    </row>
    <row r="5640" spans="7:10" s="37" customFormat="1" x14ac:dyDescent="0.25">
      <c r="G5640" s="36"/>
      <c r="H5640" s="36"/>
      <c r="I5640" s="38"/>
      <c r="J5640" s="36"/>
    </row>
    <row r="5641" spans="7:10" s="37" customFormat="1" x14ac:dyDescent="0.25">
      <c r="G5641" s="36"/>
      <c r="H5641" s="36"/>
      <c r="I5641" s="38"/>
      <c r="J5641" s="36"/>
    </row>
    <row r="5642" spans="7:10" s="37" customFormat="1" x14ac:dyDescent="0.25">
      <c r="G5642" s="36"/>
      <c r="H5642" s="36"/>
      <c r="I5642" s="38"/>
      <c r="J5642" s="36"/>
    </row>
    <row r="5643" spans="7:10" s="37" customFormat="1" x14ac:dyDescent="0.25">
      <c r="G5643" s="36"/>
      <c r="H5643" s="36"/>
      <c r="I5643" s="38"/>
      <c r="J5643" s="36"/>
    </row>
    <row r="5644" spans="7:10" s="37" customFormat="1" x14ac:dyDescent="0.25">
      <c r="G5644" s="36"/>
      <c r="H5644" s="36"/>
      <c r="I5644" s="38"/>
      <c r="J5644" s="36"/>
    </row>
    <row r="5645" spans="7:10" s="37" customFormat="1" x14ac:dyDescent="0.25">
      <c r="G5645" s="36"/>
      <c r="H5645" s="36"/>
      <c r="I5645" s="38"/>
      <c r="J5645" s="36"/>
    </row>
    <row r="5646" spans="7:10" s="37" customFormat="1" x14ac:dyDescent="0.25">
      <c r="G5646" s="36"/>
      <c r="H5646" s="36"/>
      <c r="I5646" s="38"/>
      <c r="J5646" s="36"/>
    </row>
    <row r="5647" spans="7:10" s="37" customFormat="1" x14ac:dyDescent="0.25">
      <c r="G5647" s="36"/>
      <c r="H5647" s="36"/>
      <c r="I5647" s="38"/>
      <c r="J5647" s="36"/>
    </row>
    <row r="5648" spans="7:10" s="37" customFormat="1" x14ac:dyDescent="0.25">
      <c r="G5648" s="36"/>
      <c r="H5648" s="36"/>
      <c r="I5648" s="38"/>
      <c r="J5648" s="36"/>
    </row>
    <row r="5649" spans="7:10" s="37" customFormat="1" x14ac:dyDescent="0.25">
      <c r="G5649" s="36"/>
      <c r="H5649" s="36"/>
      <c r="I5649" s="38"/>
      <c r="J5649" s="36"/>
    </row>
    <row r="5650" spans="7:10" s="37" customFormat="1" x14ac:dyDescent="0.25">
      <c r="G5650" s="36"/>
      <c r="H5650" s="36"/>
      <c r="I5650" s="38"/>
      <c r="J5650" s="36"/>
    </row>
    <row r="5651" spans="7:10" s="37" customFormat="1" x14ac:dyDescent="0.25">
      <c r="G5651" s="36"/>
      <c r="H5651" s="36"/>
      <c r="I5651" s="38"/>
      <c r="J5651" s="36"/>
    </row>
    <row r="5652" spans="7:10" s="37" customFormat="1" x14ac:dyDescent="0.25">
      <c r="G5652" s="36"/>
      <c r="H5652" s="36"/>
      <c r="I5652" s="38"/>
      <c r="J5652" s="36"/>
    </row>
    <row r="5653" spans="7:10" s="37" customFormat="1" x14ac:dyDescent="0.25">
      <c r="G5653" s="36"/>
      <c r="H5653" s="36"/>
      <c r="I5653" s="38"/>
      <c r="J5653" s="36"/>
    </row>
    <row r="5654" spans="7:10" s="37" customFormat="1" x14ac:dyDescent="0.25">
      <c r="G5654" s="36"/>
      <c r="H5654" s="36"/>
      <c r="I5654" s="38"/>
      <c r="J5654" s="36"/>
    </row>
    <row r="5655" spans="7:10" s="37" customFormat="1" x14ac:dyDescent="0.25">
      <c r="G5655" s="36"/>
      <c r="H5655" s="36"/>
      <c r="I5655" s="38"/>
      <c r="J5655" s="36"/>
    </row>
    <row r="5656" spans="7:10" s="37" customFormat="1" x14ac:dyDescent="0.25">
      <c r="G5656" s="36"/>
      <c r="H5656" s="36"/>
      <c r="I5656" s="38"/>
      <c r="J5656" s="36"/>
    </row>
    <row r="5657" spans="7:10" s="37" customFormat="1" x14ac:dyDescent="0.25">
      <c r="G5657" s="36"/>
      <c r="H5657" s="36"/>
      <c r="I5657" s="38"/>
      <c r="J5657" s="36"/>
    </row>
    <row r="5658" spans="7:10" s="37" customFormat="1" x14ac:dyDescent="0.25">
      <c r="G5658" s="36"/>
      <c r="H5658" s="36"/>
      <c r="I5658" s="38"/>
      <c r="J5658" s="36"/>
    </row>
    <row r="5659" spans="7:10" s="37" customFormat="1" x14ac:dyDescent="0.25">
      <c r="G5659" s="36"/>
      <c r="H5659" s="36"/>
      <c r="I5659" s="38"/>
      <c r="J5659" s="36"/>
    </row>
    <row r="5660" spans="7:10" s="37" customFormat="1" x14ac:dyDescent="0.25">
      <c r="G5660" s="36"/>
      <c r="H5660" s="36"/>
      <c r="I5660" s="38"/>
      <c r="J5660" s="36"/>
    </row>
    <row r="5661" spans="7:10" s="37" customFormat="1" x14ac:dyDescent="0.25">
      <c r="G5661" s="36"/>
      <c r="H5661" s="36"/>
      <c r="I5661" s="38"/>
      <c r="J5661" s="36"/>
    </row>
    <row r="5662" spans="7:10" s="37" customFormat="1" x14ac:dyDescent="0.25">
      <c r="G5662" s="36"/>
      <c r="H5662" s="36"/>
      <c r="I5662" s="38"/>
      <c r="J5662" s="36"/>
    </row>
    <row r="5663" spans="7:10" s="37" customFormat="1" x14ac:dyDescent="0.25">
      <c r="G5663" s="36"/>
      <c r="H5663" s="36"/>
      <c r="I5663" s="38"/>
      <c r="J5663" s="36"/>
    </row>
    <row r="5664" spans="7:10" s="37" customFormat="1" x14ac:dyDescent="0.25">
      <c r="G5664" s="36"/>
      <c r="H5664" s="36"/>
      <c r="I5664" s="38"/>
      <c r="J5664" s="36"/>
    </row>
    <row r="5665" spans="7:10" s="37" customFormat="1" x14ac:dyDescent="0.25">
      <c r="G5665" s="36"/>
      <c r="H5665" s="36"/>
      <c r="I5665" s="38"/>
      <c r="J5665" s="36"/>
    </row>
    <row r="5666" spans="7:10" s="37" customFormat="1" x14ac:dyDescent="0.25">
      <c r="G5666" s="36"/>
      <c r="H5666" s="36"/>
      <c r="I5666" s="38"/>
      <c r="J5666" s="36"/>
    </row>
    <row r="5667" spans="7:10" s="37" customFormat="1" x14ac:dyDescent="0.25">
      <c r="G5667" s="36"/>
      <c r="H5667" s="36"/>
      <c r="I5667" s="38"/>
      <c r="J5667" s="36"/>
    </row>
    <row r="5668" spans="7:10" s="37" customFormat="1" x14ac:dyDescent="0.25">
      <c r="G5668" s="36"/>
      <c r="H5668" s="36"/>
      <c r="I5668" s="38"/>
      <c r="J5668" s="36"/>
    </row>
    <row r="5669" spans="7:10" s="37" customFormat="1" x14ac:dyDescent="0.25">
      <c r="G5669" s="36"/>
      <c r="H5669" s="36"/>
      <c r="I5669" s="38"/>
      <c r="J5669" s="36"/>
    </row>
    <row r="5670" spans="7:10" s="37" customFormat="1" x14ac:dyDescent="0.25">
      <c r="G5670" s="36"/>
      <c r="H5670" s="36"/>
      <c r="I5670" s="38"/>
      <c r="J5670" s="36"/>
    </row>
    <row r="5671" spans="7:10" s="37" customFormat="1" x14ac:dyDescent="0.25">
      <c r="G5671" s="36"/>
      <c r="H5671" s="36"/>
      <c r="I5671" s="38"/>
      <c r="J5671" s="36"/>
    </row>
    <row r="5672" spans="7:10" s="37" customFormat="1" x14ac:dyDescent="0.25">
      <c r="G5672" s="36"/>
      <c r="H5672" s="36"/>
      <c r="I5672" s="38"/>
      <c r="J5672" s="36"/>
    </row>
    <row r="5673" spans="7:10" s="37" customFormat="1" x14ac:dyDescent="0.25">
      <c r="G5673" s="36"/>
      <c r="H5673" s="36"/>
      <c r="I5673" s="38"/>
      <c r="J5673" s="36"/>
    </row>
    <row r="5674" spans="7:10" s="37" customFormat="1" x14ac:dyDescent="0.25">
      <c r="G5674" s="36"/>
      <c r="H5674" s="36"/>
      <c r="I5674" s="38"/>
      <c r="J5674" s="36"/>
    </row>
    <row r="5675" spans="7:10" s="37" customFormat="1" x14ac:dyDescent="0.25">
      <c r="G5675" s="36"/>
      <c r="H5675" s="36"/>
      <c r="I5675" s="38"/>
      <c r="J5675" s="36"/>
    </row>
    <row r="5676" spans="7:10" s="37" customFormat="1" x14ac:dyDescent="0.25">
      <c r="G5676" s="36"/>
      <c r="H5676" s="36"/>
      <c r="I5676" s="38"/>
      <c r="J5676" s="36"/>
    </row>
    <row r="5677" spans="7:10" s="37" customFormat="1" x14ac:dyDescent="0.25">
      <c r="G5677" s="36"/>
      <c r="H5677" s="36"/>
      <c r="I5677" s="38"/>
      <c r="J5677" s="36"/>
    </row>
    <row r="5678" spans="7:10" s="37" customFormat="1" x14ac:dyDescent="0.25">
      <c r="G5678" s="36"/>
      <c r="H5678" s="36"/>
      <c r="I5678" s="38"/>
      <c r="J5678" s="36"/>
    </row>
    <row r="5679" spans="7:10" s="37" customFormat="1" x14ac:dyDescent="0.25">
      <c r="G5679" s="36"/>
      <c r="H5679" s="36"/>
      <c r="I5679" s="38"/>
      <c r="J5679" s="36"/>
    </row>
    <row r="5680" spans="7:10" s="37" customFormat="1" x14ac:dyDescent="0.25">
      <c r="G5680" s="36"/>
      <c r="H5680" s="36"/>
      <c r="I5680" s="38"/>
      <c r="J5680" s="36"/>
    </row>
    <row r="5681" spans="7:10" s="37" customFormat="1" x14ac:dyDescent="0.25">
      <c r="G5681" s="36"/>
      <c r="H5681" s="36"/>
      <c r="I5681" s="38"/>
      <c r="J5681" s="36"/>
    </row>
  </sheetData>
  <mergeCells count="11">
    <mergeCell ref="J68:K68"/>
    <mergeCell ref="G68:H68"/>
    <mergeCell ref="B9:C9"/>
    <mergeCell ref="D9:E9"/>
    <mergeCell ref="F1:G1"/>
    <mergeCell ref="B8:K8"/>
    <mergeCell ref="C3:F6"/>
    <mergeCell ref="J3:K3"/>
    <mergeCell ref="J4:K4"/>
    <mergeCell ref="J5:K5"/>
    <mergeCell ref="J6:K6"/>
  </mergeCells>
  <phoneticPr fontId="7" type="noConversion"/>
  <conditionalFormatting sqref="D11:E26 D40:E55 D57:E67 E28 D29:E38">
    <cfRule type="cellIs" dxfId="2" priority="1" operator="equal">
      <formula>3</formula>
    </cfRule>
    <cfRule type="cellIs" dxfId="1" priority="2" operator="equal">
      <formula>2</formula>
    </cfRule>
    <cfRule type="cellIs" dxfId="0" priority="3" operator="equal">
      <formula>1</formula>
    </cfRule>
  </conditionalFormatting>
  <printOptions horizontalCentered="1"/>
  <pageMargins left="0.5" right="0.5" top="0.74" bottom="0.7" header="0.33" footer="0.34"/>
  <pageSetup scale="54"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Change History</vt:lpstr>
      <vt:lpstr>Supplier Information</vt:lpstr>
      <vt:lpstr>Instructions</vt:lpstr>
      <vt:lpstr>Audit Results</vt:lpstr>
      <vt:lpstr>A. Leadership - Management</vt:lpstr>
      <vt:lpstr>B. Program Execution-Launch</vt:lpstr>
      <vt:lpstr>C. Operations - Quality</vt:lpstr>
      <vt:lpstr>D. Supply Chain - Purchasing</vt:lpstr>
      <vt:lpstr>SDP</vt:lpstr>
      <vt:lpstr>'A. Leadership - Management'!Print_Area</vt:lpstr>
      <vt:lpstr>'Audit Results'!Print_Area</vt:lpstr>
      <vt:lpstr>'B. Program Execution-Launch'!Print_Area</vt:lpstr>
      <vt:lpstr>'C. Operations - Quality'!Print_Area</vt:lpstr>
      <vt:lpstr>'D. Supply Chain - Purchasing'!Print_Area</vt:lpstr>
      <vt:lpstr>Instructions!Print_Area</vt:lpstr>
      <vt:lpstr>SDP!Print_Area</vt:lpstr>
      <vt:lpstr>'Supplier Information'!Print_Area</vt:lpstr>
      <vt:lpstr>'A. Leadership - Management'!Print_Titles</vt:lpstr>
      <vt:lpstr>'B. Program Execution-Launch'!Print_Titles</vt:lpstr>
      <vt:lpstr>'C. Operations - Quality'!Print_Titles</vt:lpstr>
      <vt:lpstr>'D. Supply Chain - Purchasing'!Print_Titles</vt:lpstr>
      <vt:lpstr>SDP!Print_Titles</vt:lpstr>
      <vt:lpstr>'Supplier Information'!Print_Titles</vt:lpstr>
    </vt:vector>
  </TitlesOfParts>
  <Company>Johnson Controls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Innotec Supplier Assessment Rev 1.0</dc:title>
  <dc:creator>Samantha Miedema</dc:creator>
  <cp:lastModifiedBy>Carolyn Vanwieren</cp:lastModifiedBy>
  <cp:lastPrinted>2017-10-31T11:21:16Z</cp:lastPrinted>
  <dcterms:created xsi:type="dcterms:W3CDTF">2000-05-14T17:59:00Z</dcterms:created>
  <dcterms:modified xsi:type="dcterms:W3CDTF">2023-07-05T18:01:08Z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